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810" firstSheet="2" activeTab="2"/>
  </bookViews>
  <sheets>
    <sheet name="Data_Einduitslag" sheetId="1" state="hidden" r:id="rId1"/>
    <sheet name="DeelnemersPerWedstrijd" sheetId="2" state="hidden" r:id="rId2"/>
    <sheet name="Toernooi" sheetId="3" r:id="rId3"/>
    <sheet name="Einduitslag" sheetId="4" r:id="rId4"/>
  </sheets>
  <definedNames>
    <definedName name="_xlnm.Print_Titles" localSheetId="3">'Einduitslag'!$2:$3</definedName>
    <definedName name="SR0_DeelnemersPerWedstrijd">'DeelnemersPerWedstrijd'!$A$1:$B$51</definedName>
    <definedName name="SR0_Einduitslag">'Data_Einduitslag'!$A$1:$Y$77</definedName>
  </definedNames>
  <calcPr fullCalcOnLoad="1"/>
</workbook>
</file>

<file path=xl/sharedStrings.xml><?xml version="1.0" encoding="utf-8"?>
<sst xmlns="http://schemas.openxmlformats.org/spreadsheetml/2006/main" count="321" uniqueCount="161">
  <si>
    <t>Seizoen</t>
  </si>
  <si>
    <t>WedstrijdType</t>
  </si>
  <si>
    <t>SpelerId</t>
  </si>
  <si>
    <t>Naam</t>
  </si>
  <si>
    <t>AantalWedstrijden</t>
  </si>
  <si>
    <t>GewonnenPartijen</t>
  </si>
  <si>
    <t>Saldo</t>
  </si>
  <si>
    <t>Ranglijstpunten</t>
  </si>
  <si>
    <t>TellendeAantalWedstrijden</t>
  </si>
  <si>
    <t>TellendeGewonnenPartijen</t>
  </si>
  <si>
    <t>TellendeSaldo</t>
  </si>
  <si>
    <t>TellendeRanglijstpunten</t>
  </si>
  <si>
    <t>GemiddeldGewonnenPartijen</t>
  </si>
  <si>
    <t>GemiddeldSaldo</t>
  </si>
  <si>
    <t>AantalPlaats1</t>
  </si>
  <si>
    <t>AantalPlaats2</t>
  </si>
  <si>
    <t>AantalPlaats3</t>
  </si>
  <si>
    <t>AantalPlaats4</t>
  </si>
  <si>
    <t>AantalPlaats5tot8</t>
  </si>
  <si>
    <t>AantalPlaats9tot16</t>
  </si>
  <si>
    <t>AantalAanmoediging</t>
  </si>
  <si>
    <t>AantalFannyOntvangen</t>
  </si>
  <si>
    <t>AantalFannyUitgedeeld</t>
  </si>
  <si>
    <t>AltRanglijstpunten</t>
  </si>
  <si>
    <t>AltTellendeRanglijstpunten</t>
  </si>
  <si>
    <t>2010-2011</t>
  </si>
  <si>
    <t>E</t>
  </si>
  <si>
    <t>Mohamud Mohamed Ali</t>
  </si>
  <si>
    <t>Wim Verboom</t>
  </si>
  <si>
    <t>Piet Wijfje</t>
  </si>
  <si>
    <t>Ahmad Nabil Azimi</t>
  </si>
  <si>
    <t>Erik Vorstenbosch</t>
  </si>
  <si>
    <t>André Woertman</t>
  </si>
  <si>
    <t>Cees de Heij</t>
  </si>
  <si>
    <t>Karl Kliemert</t>
  </si>
  <si>
    <t>Hans van der Spek</t>
  </si>
  <si>
    <t>Peter Zoet</t>
  </si>
  <si>
    <t>Evert Bakker</t>
  </si>
  <si>
    <t>Klaas Vonk</t>
  </si>
  <si>
    <t>Jan van Leijden</t>
  </si>
  <si>
    <t>Bart Stokhuijzen</t>
  </si>
  <si>
    <t>Henk Lacourt</t>
  </si>
  <si>
    <t>Gerard Koreman</t>
  </si>
  <si>
    <t>Jacques vd Wijngaarden</t>
  </si>
  <si>
    <t>Joke Zoet</t>
  </si>
  <si>
    <t>Cees Sip</t>
  </si>
  <si>
    <t>Albert Haak</t>
  </si>
  <si>
    <t>Sonja van der Spek</t>
  </si>
  <si>
    <t>Cees de Jong</t>
  </si>
  <si>
    <t>Wil van Lokven</t>
  </si>
  <si>
    <t>Rietje Buitenhuis</t>
  </si>
  <si>
    <t>Sergio Verbanac</t>
  </si>
  <si>
    <t>Hans Mooren</t>
  </si>
  <si>
    <t>Piet van Lokven</t>
  </si>
  <si>
    <t>Norman de Wever</t>
  </si>
  <si>
    <t>Corrie Lacourt</t>
  </si>
  <si>
    <t>Veroni van Haastert</t>
  </si>
  <si>
    <t>Hub Schraven</t>
  </si>
  <si>
    <t>Daan Koolbergen</t>
  </si>
  <si>
    <t>Jan Nieudorp</t>
  </si>
  <si>
    <t>Ernest Joosen</t>
  </si>
  <si>
    <t>Mary Woertman</t>
  </si>
  <si>
    <t>Jan van Haastert</t>
  </si>
  <si>
    <t>Ina Mooren</t>
  </si>
  <si>
    <t>Iny vd Toorn</t>
  </si>
  <si>
    <t>Jan Philippo</t>
  </si>
  <si>
    <t>Els Burksen</t>
  </si>
  <si>
    <t>John Jansen</t>
  </si>
  <si>
    <t>Kees Wittebol</t>
  </si>
  <si>
    <t>Leny vd Wijngaarden</t>
  </si>
  <si>
    <t>Nella Wittebol</t>
  </si>
  <si>
    <t>Désirée Schalk</t>
  </si>
  <si>
    <t>Margriet Stokhuijzen</t>
  </si>
  <si>
    <t>Joop van Schip</t>
  </si>
  <si>
    <t>Siem Maurits</t>
  </si>
  <si>
    <t>Joost van der Lans</t>
  </si>
  <si>
    <t>Arna vd Weteringh</t>
  </si>
  <si>
    <t>Corrie Jacobs</t>
  </si>
  <si>
    <t>Leen Wortman</t>
  </si>
  <si>
    <t>Lucia Brouwers</t>
  </si>
  <si>
    <t>Peter Sloothaak</t>
  </si>
  <si>
    <t>Gerie Vonk</t>
  </si>
  <si>
    <t>Gerrie de Heij</t>
  </si>
  <si>
    <t>Nell van Dijk</t>
  </si>
  <si>
    <t>Jos Verboom</t>
  </si>
  <si>
    <t>Cor Burksen</t>
  </si>
  <si>
    <t>Wim van Egmond</t>
  </si>
  <si>
    <t>Niek Knijnenburg</t>
  </si>
  <si>
    <t>Bob Boetekees</t>
  </si>
  <si>
    <t>Wim Groeneveld</t>
  </si>
  <si>
    <t>Arno Saeijs</t>
  </si>
  <si>
    <t>Adrie Wortman</t>
  </si>
  <si>
    <t>Kees Boekhout</t>
  </si>
  <si>
    <t>Harry Dubbeldeman</t>
  </si>
  <si>
    <t>Ton van Dijk</t>
  </si>
  <si>
    <t>Elly Nieuwland</t>
  </si>
  <si>
    <t>Hans van Dongen</t>
  </si>
  <si>
    <t>Piet de Jong</t>
  </si>
  <si>
    <t>Jorge Nogueira</t>
  </si>
  <si>
    <t>Annechien Hazewinkel</t>
  </si>
  <si>
    <t>Martin Elling</t>
  </si>
  <si>
    <t>Ria van Schip</t>
  </si>
  <si>
    <t>Jan Ooms</t>
  </si>
  <si>
    <t>Datum</t>
  </si>
  <si>
    <t>AantalSpelers</t>
  </si>
  <si>
    <t>Eerste plaats</t>
  </si>
  <si>
    <t>Tweede plaats</t>
  </si>
  <si>
    <t>Derde plaats</t>
  </si>
  <si>
    <t>Aantal wedstrijden</t>
  </si>
  <si>
    <t>Aantal wedstrijden tellend voor ranglijst</t>
  </si>
  <si>
    <t>Totaal aantal deelnemers</t>
  </si>
  <si>
    <t>Hoogste aantal deelnemers in wedstrijd</t>
  </si>
  <si>
    <t>Laagste aantal deelnemers in wedstrijd</t>
  </si>
  <si>
    <t>Vaakst aanwezige spelers</t>
  </si>
  <si>
    <t>Meeste gewonnen partijen</t>
  </si>
  <si>
    <t>(gemiddeld per wedstrijd)</t>
  </si>
  <si>
    <t>(minimaal 5 wedstrijden gespeeld)</t>
  </si>
  <si>
    <t>Meeste eerste plaatsen</t>
  </si>
  <si>
    <t>Meeste aanmoedigingen</t>
  </si>
  <si>
    <t>Meeste Fanny's (13-0) uitgedeeld</t>
  </si>
  <si>
    <t>Meeste Fanny's (0-13) ontvangen</t>
  </si>
  <si>
    <t>Beste 50% van alle wedstrijden</t>
  </si>
  <si>
    <t>Statistieken van alle wedstrijden</t>
  </si>
  <si>
    <t>#</t>
  </si>
  <si>
    <t># Wedstrijden</t>
  </si>
  <si>
    <t># Gewonnen Partijen</t>
  </si>
  <si>
    <t>Totaal Saldo</t>
  </si>
  <si>
    <t>Gemiddelde Gewonnen Partijen</t>
  </si>
  <si>
    <t>Gemiddelde Saldo</t>
  </si>
  <si>
    <t>Gemiddelde Ranglijstpunten</t>
  </si>
  <si>
    <t># Plaats 1</t>
  </si>
  <si>
    <t>#Plaats 2</t>
  </si>
  <si>
    <t># Plaats 3</t>
  </si>
  <si>
    <t># Plaats 4</t>
  </si>
  <si>
    <t># Plaats 5-8</t>
  </si>
  <si>
    <t># Plaats 9-16</t>
  </si>
  <si>
    <t>#Aanmoedigingen</t>
  </si>
  <si>
    <t># Ontvangen Fanny's</t>
  </si>
  <si>
    <t># Uitgedeelde Fanny's</t>
  </si>
  <si>
    <t>Eurotoernooi einduitslag seizoen 2010-2011</t>
  </si>
  <si>
    <t>Eurotoernooi seizoen 2010-2011</t>
  </si>
  <si>
    <t>48 (17 februari 2011)</t>
  </si>
  <si>
    <t>20 (16 december 2010)</t>
  </si>
  <si>
    <t>49 keer: Wim Verboom</t>
  </si>
  <si>
    <t>48 keer: Piet Wijfje</t>
  </si>
  <si>
    <t>47 keer: Klaas Vonk</t>
  </si>
  <si>
    <t>2,477: Mohamud Mohamed Ali</t>
  </si>
  <si>
    <t>2,400: John Jansen</t>
  </si>
  <si>
    <t>2,327: Wim Verboom</t>
  </si>
  <si>
    <t>7 keer: Mohamud Mohamed Ali</t>
  </si>
  <si>
    <t>9 keer: Wim Verboom</t>
  </si>
  <si>
    <t>6 keer: Piet Wijfje</t>
  </si>
  <si>
    <t>4 keer: Cees Sip, Jos Verboom</t>
  </si>
  <si>
    <t>32 keer: Piet Wijfje</t>
  </si>
  <si>
    <t>20 keer: Mohamud Mohamed Ali</t>
  </si>
  <si>
    <t>19 keer: Wim Verboom</t>
  </si>
  <si>
    <t>20 keer: Jos Verboom</t>
  </si>
  <si>
    <t>15 keer: Jan Philippo</t>
  </si>
  <si>
    <t>14 keer:</t>
  </si>
  <si>
    <t xml:space="preserve">    Klaas Vonk, Sonja van der Spek,</t>
  </si>
  <si>
    <t xml:space="preserve">    Wim Groeneveld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</si>
</sst>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"/>
    <numFmt numFmtId="173" formatCode="0.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MS Sans Serif"/>
      <family val="0"/>
    </font>
    <font>
      <sz val="8"/>
      <name val="MS Sans Serif"/>
      <family val="0"/>
    </font>
    <font>
      <b/>
      <sz val="12"/>
      <name val="MS Sans Serif"/>
      <family val="2"/>
    </font>
    <font>
      <b/>
      <sz val="18"/>
      <name val="MS Sans Serif"/>
      <family val="2"/>
    </font>
    <font>
      <b/>
      <sz val="24"/>
      <name val="MS Sans Serif"/>
      <family val="2"/>
    </font>
    <font>
      <sz val="15.75"/>
      <color indexed="8"/>
      <name val="Arial"/>
      <family val="0"/>
    </font>
    <font>
      <sz val="14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.75"/>
      <color indexed="8"/>
      <name val="Arial"/>
      <family val="0"/>
    </font>
    <font>
      <b/>
      <sz val="1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 textRotation="135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3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3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3" fontId="6" fillId="0" borderId="21" xfId="0" applyNumberFormat="1" applyFont="1" applyBorder="1" applyAlignment="1">
      <alignment vertical="center"/>
    </xf>
    <xf numFmtId="173" fontId="6" fillId="0" borderId="22" xfId="0" applyNumberFormat="1" applyFont="1" applyBorder="1" applyAlignment="1">
      <alignment vertical="center"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23" xfId="0" applyFont="1" applyBorder="1" applyAlignment="1">
      <alignment vertical="top"/>
    </xf>
    <xf numFmtId="0" fontId="8" fillId="0" borderId="23" xfId="0" applyFont="1" applyBorder="1" applyAlignment="1">
      <alignment horizontal="left" vertical="top" wrapText="1"/>
    </xf>
    <xf numFmtId="0" fontId="8" fillId="0" borderId="23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</a:rPr>
              <a:t>Aantal Spelers per wedstrijd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175"/>
          <c:w val="0.75025"/>
          <c:h val="0.8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DeelnemersPerWedstrijd!$B$1</c:f>
              <c:strCache>
                <c:ptCount val="1"/>
                <c:pt idx="0">
                  <c:v>AantalSpelers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DeelnemersPerWedstrijd!$A$2:$A$51</c:f>
              <c:strCache/>
            </c:strRef>
          </c:xVal>
          <c:yVal>
            <c:numRef>
              <c:f>DeelnemersPerWedstrijd!$B$2:$B$51</c:f>
              <c:numCache/>
            </c:numRef>
          </c:yVal>
          <c:smooth val="0"/>
        </c:ser>
        <c:axId val="15023883"/>
        <c:axId val="997220"/>
      </c:scatterChart>
      <c:valAx>
        <c:axId val="15023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7220"/>
        <c:crosses val="autoZero"/>
        <c:crossBetween val="midCat"/>
        <c:dispUnits/>
      </c:valAx>
      <c:valAx>
        <c:axId val="99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</a:rPr>
                  <a:t>Aantal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238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4755"/>
          <c:w val="0.184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5</xdr:row>
      <xdr:rowOff>95250</xdr:rowOff>
    </xdr:from>
    <xdr:to>
      <xdr:col>17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533525" y="904875"/>
        <a:ext cx="91344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PageLayoutView="0" workbookViewId="0" topLeftCell="A1">
      <selection activeCell="A1" sqref="A1:Y77"/>
    </sheetView>
  </sheetViews>
  <sheetFormatPr defaultColWidth="9.140625" defaultRowHeight="12.75"/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2.75">
      <c r="A2" s="1" t="s">
        <v>25</v>
      </c>
      <c r="B2" s="1" t="s">
        <v>26</v>
      </c>
      <c r="C2" s="1">
        <v>17</v>
      </c>
      <c r="D2" s="1" t="s">
        <v>27</v>
      </c>
      <c r="E2" s="1">
        <v>44</v>
      </c>
      <c r="F2" s="1">
        <v>109</v>
      </c>
      <c r="G2" s="1">
        <v>715</v>
      </c>
      <c r="H2" s="1">
        <v>170</v>
      </c>
      <c r="I2" s="1">
        <v>25</v>
      </c>
      <c r="J2" s="1">
        <v>74</v>
      </c>
      <c r="K2" s="1">
        <v>568</v>
      </c>
      <c r="L2" s="1">
        <v>141</v>
      </c>
      <c r="M2" s="1">
        <v>2.477272727272727</v>
      </c>
      <c r="N2" s="1">
        <v>16.25</v>
      </c>
      <c r="O2" s="1">
        <v>7</v>
      </c>
      <c r="P2" s="1">
        <v>8</v>
      </c>
      <c r="Q2" s="1">
        <v>2</v>
      </c>
      <c r="R2" s="1">
        <v>3</v>
      </c>
      <c r="S2" s="1">
        <v>13</v>
      </c>
      <c r="T2" s="1">
        <v>5</v>
      </c>
      <c r="U2" s="1">
        <v>0</v>
      </c>
      <c r="V2" s="1">
        <v>0</v>
      </c>
      <c r="W2" s="1">
        <v>20</v>
      </c>
      <c r="X2" s="1">
        <v>291</v>
      </c>
      <c r="Y2" s="1">
        <v>262</v>
      </c>
    </row>
    <row r="3" spans="1:25" ht="12.75">
      <c r="A3" s="1" t="s">
        <v>25</v>
      </c>
      <c r="B3" s="1" t="s">
        <v>26</v>
      </c>
      <c r="C3" s="1">
        <v>146</v>
      </c>
      <c r="D3" s="1" t="s">
        <v>28</v>
      </c>
      <c r="E3" s="1">
        <v>49</v>
      </c>
      <c r="F3" s="1">
        <v>114</v>
      </c>
      <c r="G3" s="1">
        <v>639</v>
      </c>
      <c r="H3" s="1">
        <v>168</v>
      </c>
      <c r="I3" s="1">
        <v>25</v>
      </c>
      <c r="J3" s="1">
        <v>71</v>
      </c>
      <c r="K3" s="1">
        <v>542</v>
      </c>
      <c r="L3" s="1">
        <v>139</v>
      </c>
      <c r="M3" s="1">
        <v>2.326530612244898</v>
      </c>
      <c r="N3" s="1">
        <v>13.040816326530612</v>
      </c>
      <c r="O3" s="1">
        <v>9</v>
      </c>
      <c r="P3" s="1">
        <v>3</v>
      </c>
      <c r="Q3" s="1">
        <v>4</v>
      </c>
      <c r="R3" s="1">
        <v>2</v>
      </c>
      <c r="S3" s="1">
        <v>13</v>
      </c>
      <c r="T3" s="1">
        <v>11</v>
      </c>
      <c r="U3" s="1">
        <v>0</v>
      </c>
      <c r="V3" s="1">
        <v>4</v>
      </c>
      <c r="W3" s="1">
        <v>19</v>
      </c>
      <c r="X3" s="1">
        <v>280</v>
      </c>
      <c r="Y3" s="1">
        <v>251</v>
      </c>
    </row>
    <row r="4" spans="1:25" ht="12.75">
      <c r="A4" s="1" t="s">
        <v>25</v>
      </c>
      <c r="B4" s="1" t="s">
        <v>26</v>
      </c>
      <c r="C4" s="1">
        <v>25</v>
      </c>
      <c r="D4" s="1" t="s">
        <v>29</v>
      </c>
      <c r="E4" s="1">
        <v>48</v>
      </c>
      <c r="F4" s="1">
        <v>104</v>
      </c>
      <c r="G4" s="1">
        <v>584</v>
      </c>
      <c r="H4" s="1">
        <v>145</v>
      </c>
      <c r="I4" s="1">
        <v>25</v>
      </c>
      <c r="J4" s="1">
        <v>69</v>
      </c>
      <c r="K4" s="1">
        <v>536</v>
      </c>
      <c r="L4" s="1">
        <v>131</v>
      </c>
      <c r="M4" s="1">
        <v>2.1666666666666665</v>
      </c>
      <c r="N4" s="1">
        <v>12.166666666666666</v>
      </c>
      <c r="O4" s="1">
        <v>6</v>
      </c>
      <c r="P4" s="1">
        <v>4</v>
      </c>
      <c r="Q4" s="1">
        <v>5</v>
      </c>
      <c r="R4" s="1">
        <v>4</v>
      </c>
      <c r="S4" s="1">
        <v>6</v>
      </c>
      <c r="T4" s="1">
        <v>14</v>
      </c>
      <c r="U4" s="1">
        <v>0</v>
      </c>
      <c r="V4" s="1">
        <v>2</v>
      </c>
      <c r="W4" s="1">
        <v>32</v>
      </c>
      <c r="X4" s="1">
        <v>249</v>
      </c>
      <c r="Y4" s="1">
        <v>235</v>
      </c>
    </row>
    <row r="5" spans="1:25" ht="12.75">
      <c r="A5" s="1" t="s">
        <v>25</v>
      </c>
      <c r="B5" s="1" t="s">
        <v>26</v>
      </c>
      <c r="C5" s="1">
        <v>124</v>
      </c>
      <c r="D5" s="1" t="s">
        <v>30</v>
      </c>
      <c r="E5" s="1">
        <v>35</v>
      </c>
      <c r="F5" s="1">
        <v>70</v>
      </c>
      <c r="G5" s="1">
        <v>354</v>
      </c>
      <c r="H5" s="1">
        <v>88</v>
      </c>
      <c r="I5" s="1">
        <v>25</v>
      </c>
      <c r="J5" s="1">
        <v>59</v>
      </c>
      <c r="K5" s="1">
        <v>401</v>
      </c>
      <c r="L5" s="1">
        <v>87</v>
      </c>
      <c r="M5" s="1">
        <v>2</v>
      </c>
      <c r="N5" s="1">
        <v>10.114285714285714</v>
      </c>
      <c r="O5" s="1">
        <v>3</v>
      </c>
      <c r="P5" s="1">
        <v>3</v>
      </c>
      <c r="Q5" s="1">
        <v>1</v>
      </c>
      <c r="R5" s="1">
        <v>2</v>
      </c>
      <c r="S5" s="1">
        <v>8</v>
      </c>
      <c r="T5" s="1">
        <v>9</v>
      </c>
      <c r="U5" s="1">
        <v>0</v>
      </c>
      <c r="V5" s="1">
        <v>0</v>
      </c>
      <c r="W5" s="1">
        <v>11</v>
      </c>
      <c r="X5" s="1">
        <v>140</v>
      </c>
      <c r="Y5" s="1">
        <v>139</v>
      </c>
    </row>
    <row r="6" spans="1:25" ht="12.75">
      <c r="A6" s="1" t="s">
        <v>25</v>
      </c>
      <c r="B6" s="1" t="s">
        <v>26</v>
      </c>
      <c r="C6" s="1">
        <v>1</v>
      </c>
      <c r="D6" s="1" t="s">
        <v>31</v>
      </c>
      <c r="E6" s="1">
        <v>44</v>
      </c>
      <c r="F6" s="1">
        <v>76</v>
      </c>
      <c r="G6" s="1">
        <v>195</v>
      </c>
      <c r="H6" s="1">
        <v>79</v>
      </c>
      <c r="I6" s="1">
        <v>25</v>
      </c>
      <c r="J6" s="1">
        <v>59</v>
      </c>
      <c r="K6" s="1">
        <v>324</v>
      </c>
      <c r="L6" s="1">
        <v>79</v>
      </c>
      <c r="M6" s="1">
        <v>1.7272727272727273</v>
      </c>
      <c r="N6" s="1">
        <v>4.431818181818182</v>
      </c>
      <c r="O6" s="1">
        <v>2</v>
      </c>
      <c r="P6" s="1">
        <v>3</v>
      </c>
      <c r="Q6" s="1">
        <v>3</v>
      </c>
      <c r="R6" s="1">
        <v>0</v>
      </c>
      <c r="S6" s="1">
        <v>7</v>
      </c>
      <c r="T6" s="1">
        <v>9</v>
      </c>
      <c r="U6" s="1">
        <v>0</v>
      </c>
      <c r="V6" s="1">
        <v>5</v>
      </c>
      <c r="W6" s="1">
        <v>11</v>
      </c>
      <c r="X6" s="1">
        <v>125</v>
      </c>
      <c r="Y6" s="1">
        <v>125</v>
      </c>
    </row>
    <row r="7" spans="1:25" ht="12.75">
      <c r="A7" s="1" t="s">
        <v>25</v>
      </c>
      <c r="B7" s="1" t="s">
        <v>26</v>
      </c>
      <c r="C7" s="1">
        <v>8</v>
      </c>
      <c r="D7" s="1" t="s">
        <v>32</v>
      </c>
      <c r="E7" s="1">
        <v>40</v>
      </c>
      <c r="F7" s="1">
        <v>77</v>
      </c>
      <c r="G7" s="1">
        <v>242</v>
      </c>
      <c r="H7" s="1">
        <v>77</v>
      </c>
      <c r="I7" s="1">
        <v>25</v>
      </c>
      <c r="J7" s="1">
        <v>59</v>
      </c>
      <c r="K7" s="1">
        <v>336</v>
      </c>
      <c r="L7" s="1">
        <v>73</v>
      </c>
      <c r="M7" s="1">
        <v>1.925</v>
      </c>
      <c r="N7" s="1">
        <v>6.05</v>
      </c>
      <c r="O7" s="1">
        <v>0</v>
      </c>
      <c r="P7" s="1">
        <v>3</v>
      </c>
      <c r="Q7" s="1">
        <v>2</v>
      </c>
      <c r="R7" s="1">
        <v>3</v>
      </c>
      <c r="S7" s="1">
        <v>8</v>
      </c>
      <c r="T7" s="1">
        <v>13</v>
      </c>
      <c r="U7" s="1">
        <v>2</v>
      </c>
      <c r="V7" s="1">
        <v>2</v>
      </c>
      <c r="W7" s="1">
        <v>6</v>
      </c>
      <c r="X7" s="1">
        <v>112</v>
      </c>
      <c r="Y7" s="1">
        <v>108</v>
      </c>
    </row>
    <row r="8" spans="1:25" ht="12.75">
      <c r="A8" s="1" t="s">
        <v>25</v>
      </c>
      <c r="B8" s="1" t="s">
        <v>26</v>
      </c>
      <c r="C8" s="1">
        <v>39</v>
      </c>
      <c r="D8" s="1" t="s">
        <v>33</v>
      </c>
      <c r="E8" s="1">
        <v>43</v>
      </c>
      <c r="F8" s="1">
        <v>68</v>
      </c>
      <c r="G8" s="1">
        <v>68</v>
      </c>
      <c r="H8" s="1">
        <v>61</v>
      </c>
      <c r="I8" s="1">
        <v>25</v>
      </c>
      <c r="J8" s="1">
        <v>56</v>
      </c>
      <c r="K8" s="1">
        <v>270</v>
      </c>
      <c r="L8" s="1">
        <v>61</v>
      </c>
      <c r="M8" s="1">
        <v>1.5813953488372092</v>
      </c>
      <c r="N8" s="1">
        <v>1.5813953488372092</v>
      </c>
      <c r="O8" s="1">
        <v>1</v>
      </c>
      <c r="P8" s="1">
        <v>2</v>
      </c>
      <c r="Q8" s="1">
        <v>4</v>
      </c>
      <c r="R8" s="1">
        <v>0</v>
      </c>
      <c r="S8" s="1">
        <v>4</v>
      </c>
      <c r="T8" s="1">
        <v>9</v>
      </c>
      <c r="U8" s="1">
        <v>2</v>
      </c>
      <c r="V8" s="1">
        <v>4</v>
      </c>
      <c r="W8" s="1">
        <v>11</v>
      </c>
      <c r="X8" s="1">
        <v>97</v>
      </c>
      <c r="Y8" s="1">
        <v>97</v>
      </c>
    </row>
    <row r="9" spans="1:25" ht="12.75">
      <c r="A9" s="1" t="s">
        <v>25</v>
      </c>
      <c r="B9" s="1" t="s">
        <v>26</v>
      </c>
      <c r="C9" s="1">
        <v>87</v>
      </c>
      <c r="D9" s="1" t="s">
        <v>34</v>
      </c>
      <c r="E9" s="1">
        <v>36</v>
      </c>
      <c r="F9" s="1">
        <v>61</v>
      </c>
      <c r="G9" s="1">
        <v>82</v>
      </c>
      <c r="H9" s="1">
        <v>56</v>
      </c>
      <c r="I9" s="1">
        <v>25</v>
      </c>
      <c r="J9" s="1">
        <v>53</v>
      </c>
      <c r="K9" s="1">
        <v>214</v>
      </c>
      <c r="L9" s="1">
        <v>56</v>
      </c>
      <c r="M9" s="1">
        <v>1.6944444444444444</v>
      </c>
      <c r="N9" s="1">
        <v>2.2777777777777777</v>
      </c>
      <c r="O9" s="1">
        <v>2</v>
      </c>
      <c r="P9" s="1">
        <v>1</v>
      </c>
      <c r="Q9" s="1">
        <v>1</v>
      </c>
      <c r="R9" s="1">
        <v>1</v>
      </c>
      <c r="S9" s="1">
        <v>7</v>
      </c>
      <c r="T9" s="1">
        <v>4</v>
      </c>
      <c r="U9" s="1">
        <v>0</v>
      </c>
      <c r="V9" s="1">
        <v>5</v>
      </c>
      <c r="W9" s="1">
        <v>8</v>
      </c>
      <c r="X9" s="1">
        <v>85</v>
      </c>
      <c r="Y9" s="1">
        <v>85</v>
      </c>
    </row>
    <row r="10" spans="1:25" ht="12.75">
      <c r="A10" s="1" t="s">
        <v>25</v>
      </c>
      <c r="B10" s="1" t="s">
        <v>26</v>
      </c>
      <c r="C10" s="1">
        <v>80</v>
      </c>
      <c r="D10" s="1" t="s">
        <v>35</v>
      </c>
      <c r="E10" s="1">
        <v>45</v>
      </c>
      <c r="F10" s="1">
        <v>72</v>
      </c>
      <c r="G10" s="1">
        <v>45</v>
      </c>
      <c r="H10" s="1">
        <v>53</v>
      </c>
      <c r="I10" s="1">
        <v>25</v>
      </c>
      <c r="J10" s="1">
        <v>54</v>
      </c>
      <c r="K10" s="1">
        <v>219</v>
      </c>
      <c r="L10" s="1">
        <v>53</v>
      </c>
      <c r="M10" s="1">
        <v>1.6</v>
      </c>
      <c r="N10" s="1">
        <v>1</v>
      </c>
      <c r="O10" s="1">
        <v>2</v>
      </c>
      <c r="P10" s="1">
        <v>2</v>
      </c>
      <c r="Q10" s="1">
        <v>0</v>
      </c>
      <c r="R10" s="1">
        <v>0</v>
      </c>
      <c r="S10" s="1">
        <v>4</v>
      </c>
      <c r="T10" s="1">
        <v>13</v>
      </c>
      <c r="U10" s="1">
        <v>0</v>
      </c>
      <c r="V10" s="1">
        <v>6</v>
      </c>
      <c r="W10" s="1">
        <v>6</v>
      </c>
      <c r="X10" s="1">
        <v>81</v>
      </c>
      <c r="Y10" s="1">
        <v>81</v>
      </c>
    </row>
    <row r="11" spans="1:25" ht="12.75">
      <c r="A11" s="1" t="s">
        <v>25</v>
      </c>
      <c r="B11" s="1" t="s">
        <v>26</v>
      </c>
      <c r="C11" s="1">
        <v>31</v>
      </c>
      <c r="D11" s="1" t="s">
        <v>36</v>
      </c>
      <c r="E11" s="1">
        <v>22</v>
      </c>
      <c r="F11" s="1">
        <v>41</v>
      </c>
      <c r="G11" s="1">
        <v>132</v>
      </c>
      <c r="H11" s="1">
        <v>53</v>
      </c>
      <c r="I11" s="1">
        <v>22</v>
      </c>
      <c r="J11" s="1">
        <v>41</v>
      </c>
      <c r="K11" s="1">
        <v>132</v>
      </c>
      <c r="L11" s="1">
        <v>53</v>
      </c>
      <c r="M11" s="1">
        <v>1.8636363636363635</v>
      </c>
      <c r="N11" s="1">
        <v>6</v>
      </c>
      <c r="O11" s="1">
        <v>2</v>
      </c>
      <c r="P11" s="1">
        <v>5</v>
      </c>
      <c r="Q11" s="1">
        <v>0</v>
      </c>
      <c r="R11" s="1">
        <v>0</v>
      </c>
      <c r="S11" s="1">
        <v>1</v>
      </c>
      <c r="T11" s="1">
        <v>4</v>
      </c>
      <c r="U11" s="1">
        <v>1</v>
      </c>
      <c r="V11" s="1">
        <v>0</v>
      </c>
      <c r="W11" s="1">
        <v>0</v>
      </c>
      <c r="X11" s="1">
        <v>99</v>
      </c>
      <c r="Y11" s="1">
        <v>99</v>
      </c>
    </row>
    <row r="12" spans="1:25" ht="12.75">
      <c r="A12" s="1" t="s">
        <v>25</v>
      </c>
      <c r="B12" s="1" t="s">
        <v>26</v>
      </c>
      <c r="C12" s="1">
        <v>34</v>
      </c>
      <c r="D12" s="1" t="s">
        <v>37</v>
      </c>
      <c r="E12" s="1">
        <v>30</v>
      </c>
      <c r="F12" s="1">
        <v>51</v>
      </c>
      <c r="G12" s="1">
        <v>136</v>
      </c>
      <c r="H12" s="1">
        <v>52</v>
      </c>
      <c r="I12" s="1">
        <v>25</v>
      </c>
      <c r="J12" s="1">
        <v>48</v>
      </c>
      <c r="K12" s="1">
        <v>189</v>
      </c>
      <c r="L12" s="1">
        <v>52</v>
      </c>
      <c r="M12" s="1">
        <v>1.7</v>
      </c>
      <c r="N12" s="1">
        <v>4.533333333333333</v>
      </c>
      <c r="O12" s="1">
        <v>1</v>
      </c>
      <c r="P12" s="1">
        <v>0</v>
      </c>
      <c r="Q12" s="1">
        <v>2</v>
      </c>
      <c r="R12" s="1">
        <v>1</v>
      </c>
      <c r="S12" s="1">
        <v>8</v>
      </c>
      <c r="T12" s="1">
        <v>6</v>
      </c>
      <c r="U12" s="1">
        <v>0</v>
      </c>
      <c r="V12" s="1">
        <v>2</v>
      </c>
      <c r="W12" s="1">
        <v>2</v>
      </c>
      <c r="X12" s="1">
        <v>71</v>
      </c>
      <c r="Y12" s="1">
        <v>71</v>
      </c>
    </row>
    <row r="13" spans="1:25" ht="12.75">
      <c r="A13" s="1" t="s">
        <v>25</v>
      </c>
      <c r="B13" s="1" t="s">
        <v>26</v>
      </c>
      <c r="C13" s="1">
        <v>68</v>
      </c>
      <c r="D13" s="1" t="s">
        <v>38</v>
      </c>
      <c r="E13" s="1">
        <v>47</v>
      </c>
      <c r="F13" s="1">
        <v>73</v>
      </c>
      <c r="G13" s="1">
        <v>4</v>
      </c>
      <c r="H13" s="1">
        <v>50</v>
      </c>
      <c r="I13" s="1">
        <v>25</v>
      </c>
      <c r="J13" s="1">
        <v>56</v>
      </c>
      <c r="K13" s="1">
        <v>229</v>
      </c>
      <c r="L13" s="1">
        <v>50</v>
      </c>
      <c r="M13" s="1">
        <v>1.553191489361702</v>
      </c>
      <c r="N13" s="1">
        <v>0.0851063829787234</v>
      </c>
      <c r="O13" s="1">
        <v>0</v>
      </c>
      <c r="P13" s="1">
        <v>1</v>
      </c>
      <c r="Q13" s="1">
        <v>2</v>
      </c>
      <c r="R13" s="1">
        <v>1</v>
      </c>
      <c r="S13" s="1">
        <v>7</v>
      </c>
      <c r="T13" s="1">
        <v>9</v>
      </c>
      <c r="U13" s="1">
        <v>2</v>
      </c>
      <c r="V13" s="1">
        <v>14</v>
      </c>
      <c r="W13" s="1">
        <v>2</v>
      </c>
      <c r="X13" s="1">
        <v>67</v>
      </c>
      <c r="Y13" s="1">
        <v>67</v>
      </c>
    </row>
    <row r="14" spans="1:25" ht="12.75">
      <c r="A14" s="1" t="s">
        <v>25</v>
      </c>
      <c r="B14" s="1" t="s">
        <v>26</v>
      </c>
      <c r="C14" s="1">
        <v>18</v>
      </c>
      <c r="D14" s="1" t="s">
        <v>39</v>
      </c>
      <c r="E14" s="1">
        <v>29</v>
      </c>
      <c r="F14" s="1">
        <v>56</v>
      </c>
      <c r="G14" s="1">
        <v>211</v>
      </c>
      <c r="H14" s="1">
        <v>50</v>
      </c>
      <c r="I14" s="1">
        <v>25</v>
      </c>
      <c r="J14" s="1">
        <v>53</v>
      </c>
      <c r="K14" s="1">
        <v>257</v>
      </c>
      <c r="L14" s="1">
        <v>50</v>
      </c>
      <c r="M14" s="1">
        <v>1.9310344827586208</v>
      </c>
      <c r="N14" s="1">
        <v>7.275862068965517</v>
      </c>
      <c r="O14" s="1">
        <v>0</v>
      </c>
      <c r="P14" s="1">
        <v>1</v>
      </c>
      <c r="Q14" s="1">
        <v>0</v>
      </c>
      <c r="R14" s="1">
        <v>2</v>
      </c>
      <c r="S14" s="1">
        <v>10</v>
      </c>
      <c r="T14" s="1">
        <v>6</v>
      </c>
      <c r="U14" s="1">
        <v>0</v>
      </c>
      <c r="V14" s="1">
        <v>2</v>
      </c>
      <c r="W14" s="1">
        <v>8</v>
      </c>
      <c r="X14" s="1">
        <v>62</v>
      </c>
      <c r="Y14" s="1">
        <v>62</v>
      </c>
    </row>
    <row r="15" spans="1:25" ht="12.75">
      <c r="A15" s="1" t="s">
        <v>25</v>
      </c>
      <c r="B15" s="1" t="s">
        <v>26</v>
      </c>
      <c r="C15" s="1">
        <v>19</v>
      </c>
      <c r="D15" s="1" t="s">
        <v>40</v>
      </c>
      <c r="E15" s="1">
        <v>44</v>
      </c>
      <c r="F15" s="1">
        <v>73</v>
      </c>
      <c r="G15" s="1">
        <v>64</v>
      </c>
      <c r="H15" s="1">
        <v>47</v>
      </c>
      <c r="I15" s="1">
        <v>25</v>
      </c>
      <c r="J15" s="1">
        <v>57</v>
      </c>
      <c r="K15" s="1">
        <v>212</v>
      </c>
      <c r="L15" s="1">
        <v>47</v>
      </c>
      <c r="M15" s="1">
        <v>1.6590909090909092</v>
      </c>
      <c r="N15" s="1">
        <v>1.4545454545454546</v>
      </c>
      <c r="O15" s="1">
        <v>0</v>
      </c>
      <c r="P15" s="1">
        <v>0</v>
      </c>
      <c r="Q15" s="1">
        <v>0</v>
      </c>
      <c r="R15" s="1">
        <v>3</v>
      </c>
      <c r="S15" s="1">
        <v>9</v>
      </c>
      <c r="T15" s="1">
        <v>8</v>
      </c>
      <c r="U15" s="1">
        <v>0</v>
      </c>
      <c r="V15" s="1">
        <v>6</v>
      </c>
      <c r="W15" s="1">
        <v>8</v>
      </c>
      <c r="X15" s="1">
        <v>56</v>
      </c>
      <c r="Y15" s="1">
        <v>56</v>
      </c>
    </row>
    <row r="16" spans="1:25" ht="12.75">
      <c r="A16" s="1" t="s">
        <v>25</v>
      </c>
      <c r="B16" s="1" t="s">
        <v>26</v>
      </c>
      <c r="C16" s="1">
        <v>107</v>
      </c>
      <c r="D16" s="1" t="s">
        <v>41</v>
      </c>
      <c r="E16" s="1">
        <v>23</v>
      </c>
      <c r="F16" s="1">
        <v>37</v>
      </c>
      <c r="G16" s="1">
        <v>45</v>
      </c>
      <c r="H16" s="1">
        <v>47</v>
      </c>
      <c r="I16" s="1">
        <v>23</v>
      </c>
      <c r="J16" s="1">
        <v>37</v>
      </c>
      <c r="K16" s="1">
        <v>45</v>
      </c>
      <c r="L16" s="1">
        <v>47</v>
      </c>
      <c r="M16" s="1">
        <v>1.608695652173913</v>
      </c>
      <c r="N16" s="1">
        <v>1.9565217391304348</v>
      </c>
      <c r="O16" s="1">
        <v>2</v>
      </c>
      <c r="P16" s="1">
        <v>1</v>
      </c>
      <c r="Q16" s="1">
        <v>2</v>
      </c>
      <c r="R16" s="1">
        <v>1</v>
      </c>
      <c r="S16" s="1">
        <v>3</v>
      </c>
      <c r="T16" s="1">
        <v>2</v>
      </c>
      <c r="U16" s="1">
        <v>0</v>
      </c>
      <c r="V16" s="1">
        <v>2</v>
      </c>
      <c r="W16" s="1">
        <v>4</v>
      </c>
      <c r="X16" s="1">
        <v>80</v>
      </c>
      <c r="Y16" s="1">
        <v>80</v>
      </c>
    </row>
    <row r="17" spans="1:25" ht="12.75">
      <c r="A17" s="1" t="s">
        <v>25</v>
      </c>
      <c r="B17" s="1" t="s">
        <v>26</v>
      </c>
      <c r="C17" s="1">
        <v>30</v>
      </c>
      <c r="D17" s="1" t="s">
        <v>42</v>
      </c>
      <c r="E17" s="1">
        <v>45</v>
      </c>
      <c r="F17" s="1">
        <v>62</v>
      </c>
      <c r="G17" s="1">
        <v>-58</v>
      </c>
      <c r="H17" s="1">
        <v>45</v>
      </c>
      <c r="I17" s="1">
        <v>25</v>
      </c>
      <c r="J17" s="1">
        <v>53</v>
      </c>
      <c r="K17" s="1">
        <v>216</v>
      </c>
      <c r="L17" s="1">
        <v>45</v>
      </c>
      <c r="M17" s="1">
        <v>1.3777777777777778</v>
      </c>
      <c r="N17" s="1">
        <v>-1.288888888888889</v>
      </c>
      <c r="O17" s="1">
        <v>0</v>
      </c>
      <c r="P17" s="1">
        <v>1</v>
      </c>
      <c r="Q17" s="1">
        <v>2</v>
      </c>
      <c r="R17" s="1">
        <v>2</v>
      </c>
      <c r="S17" s="1">
        <v>4</v>
      </c>
      <c r="T17" s="1">
        <v>9</v>
      </c>
      <c r="U17" s="1">
        <v>1</v>
      </c>
      <c r="V17" s="1">
        <v>4</v>
      </c>
      <c r="W17" s="1">
        <v>2</v>
      </c>
      <c r="X17" s="1">
        <v>65</v>
      </c>
      <c r="Y17" s="1">
        <v>65</v>
      </c>
    </row>
    <row r="18" spans="1:25" ht="12.75">
      <c r="A18" s="1" t="s">
        <v>25</v>
      </c>
      <c r="B18" s="1" t="s">
        <v>26</v>
      </c>
      <c r="C18" s="1">
        <v>48</v>
      </c>
      <c r="D18" s="1" t="s">
        <v>43</v>
      </c>
      <c r="E18" s="1">
        <v>34</v>
      </c>
      <c r="F18" s="1">
        <v>53</v>
      </c>
      <c r="G18" s="1">
        <v>63</v>
      </c>
      <c r="H18" s="1">
        <v>41</v>
      </c>
      <c r="I18" s="1">
        <v>25</v>
      </c>
      <c r="J18" s="1">
        <v>47</v>
      </c>
      <c r="K18" s="1">
        <v>180</v>
      </c>
      <c r="L18" s="1">
        <v>41</v>
      </c>
      <c r="M18" s="1">
        <v>1.5588235294117647</v>
      </c>
      <c r="N18" s="1">
        <v>1.8529411764705883</v>
      </c>
      <c r="O18" s="1">
        <v>1</v>
      </c>
      <c r="P18" s="1">
        <v>1</v>
      </c>
      <c r="Q18" s="1">
        <v>0</v>
      </c>
      <c r="R18" s="1">
        <v>1</v>
      </c>
      <c r="S18" s="1">
        <v>4</v>
      </c>
      <c r="T18" s="1">
        <v>11</v>
      </c>
      <c r="U18" s="1">
        <v>1</v>
      </c>
      <c r="V18" s="1">
        <v>3</v>
      </c>
      <c r="W18" s="1">
        <v>0</v>
      </c>
      <c r="X18" s="1">
        <v>58</v>
      </c>
      <c r="Y18" s="1">
        <v>58</v>
      </c>
    </row>
    <row r="19" spans="1:25" ht="12.75">
      <c r="A19" s="1" t="s">
        <v>25</v>
      </c>
      <c r="B19" s="1" t="s">
        <v>26</v>
      </c>
      <c r="C19" s="1">
        <v>28</v>
      </c>
      <c r="D19" s="1" t="s">
        <v>44</v>
      </c>
      <c r="E19" s="1">
        <v>33</v>
      </c>
      <c r="F19" s="1">
        <v>55</v>
      </c>
      <c r="G19" s="1">
        <v>17</v>
      </c>
      <c r="H19" s="1">
        <v>39</v>
      </c>
      <c r="I19" s="1">
        <v>25</v>
      </c>
      <c r="J19" s="1">
        <v>49</v>
      </c>
      <c r="K19" s="1">
        <v>114</v>
      </c>
      <c r="L19" s="1">
        <v>39</v>
      </c>
      <c r="M19" s="1">
        <v>1.6666666666666667</v>
      </c>
      <c r="N19" s="1">
        <v>0.5151515151515151</v>
      </c>
      <c r="O19" s="1">
        <v>1</v>
      </c>
      <c r="P19" s="1">
        <v>0</v>
      </c>
      <c r="Q19" s="1">
        <v>3</v>
      </c>
      <c r="R19" s="1">
        <v>0</v>
      </c>
      <c r="S19" s="1">
        <v>3</v>
      </c>
      <c r="T19" s="1">
        <v>7</v>
      </c>
      <c r="U19" s="1">
        <v>0</v>
      </c>
      <c r="V19" s="1">
        <v>4</v>
      </c>
      <c r="W19" s="1">
        <v>2</v>
      </c>
      <c r="X19" s="1">
        <v>59</v>
      </c>
      <c r="Y19" s="1">
        <v>59</v>
      </c>
    </row>
    <row r="20" spans="1:25" ht="12.75">
      <c r="A20" s="1" t="s">
        <v>25</v>
      </c>
      <c r="B20" s="1" t="s">
        <v>26</v>
      </c>
      <c r="C20" s="1">
        <v>114</v>
      </c>
      <c r="D20" s="1" t="s">
        <v>45</v>
      </c>
      <c r="E20" s="1">
        <v>39</v>
      </c>
      <c r="F20" s="1">
        <v>54</v>
      </c>
      <c r="G20" s="1">
        <v>-91</v>
      </c>
      <c r="H20" s="1">
        <v>38</v>
      </c>
      <c r="I20" s="1">
        <v>25</v>
      </c>
      <c r="J20" s="1">
        <v>48</v>
      </c>
      <c r="K20" s="1">
        <v>144</v>
      </c>
      <c r="L20" s="1">
        <v>38</v>
      </c>
      <c r="M20" s="1">
        <v>1.3846153846153846</v>
      </c>
      <c r="N20" s="1">
        <v>-2.3333333333333335</v>
      </c>
      <c r="O20" s="1">
        <v>1</v>
      </c>
      <c r="P20" s="1">
        <v>0</v>
      </c>
      <c r="Q20" s="1">
        <v>0</v>
      </c>
      <c r="R20" s="1">
        <v>1</v>
      </c>
      <c r="S20" s="1">
        <v>5</v>
      </c>
      <c r="T20" s="1">
        <v>11</v>
      </c>
      <c r="U20" s="1">
        <v>4</v>
      </c>
      <c r="V20" s="1">
        <v>2</v>
      </c>
      <c r="W20" s="1">
        <v>2</v>
      </c>
      <c r="X20" s="1">
        <v>49</v>
      </c>
      <c r="Y20" s="1">
        <v>49</v>
      </c>
    </row>
    <row r="21" spans="1:25" ht="12.75">
      <c r="A21" s="1" t="s">
        <v>25</v>
      </c>
      <c r="B21" s="1" t="s">
        <v>26</v>
      </c>
      <c r="C21" s="1">
        <v>29</v>
      </c>
      <c r="D21" s="1" t="s">
        <v>46</v>
      </c>
      <c r="E21" s="1">
        <v>39</v>
      </c>
      <c r="F21" s="1">
        <v>53</v>
      </c>
      <c r="G21" s="1">
        <v>-17</v>
      </c>
      <c r="H21" s="1">
        <v>37</v>
      </c>
      <c r="I21" s="1">
        <v>25</v>
      </c>
      <c r="J21" s="1">
        <v>47</v>
      </c>
      <c r="K21" s="1">
        <v>172</v>
      </c>
      <c r="L21" s="1">
        <v>37</v>
      </c>
      <c r="M21" s="1">
        <v>1.358974358974359</v>
      </c>
      <c r="N21" s="1">
        <v>-0.4358974358974359</v>
      </c>
      <c r="O21" s="1">
        <v>0</v>
      </c>
      <c r="P21" s="1">
        <v>0</v>
      </c>
      <c r="Q21" s="1">
        <v>0</v>
      </c>
      <c r="R21" s="1">
        <v>3</v>
      </c>
      <c r="S21" s="1">
        <v>6</v>
      </c>
      <c r="T21" s="1">
        <v>7</v>
      </c>
      <c r="U21" s="1">
        <v>0</v>
      </c>
      <c r="V21" s="1">
        <v>4</v>
      </c>
      <c r="W21" s="1">
        <v>4</v>
      </c>
      <c r="X21" s="1">
        <v>46</v>
      </c>
      <c r="Y21" s="1">
        <v>46</v>
      </c>
    </row>
    <row r="22" spans="1:25" ht="12.75">
      <c r="A22" s="1" t="s">
        <v>25</v>
      </c>
      <c r="B22" s="1" t="s">
        <v>26</v>
      </c>
      <c r="C22" s="1">
        <v>81</v>
      </c>
      <c r="D22" s="1" t="s">
        <v>47</v>
      </c>
      <c r="E22" s="1">
        <v>43</v>
      </c>
      <c r="F22" s="1">
        <v>57</v>
      </c>
      <c r="G22" s="1">
        <v>-155</v>
      </c>
      <c r="H22" s="1">
        <v>37</v>
      </c>
      <c r="I22" s="1">
        <v>25</v>
      </c>
      <c r="J22" s="1">
        <v>46</v>
      </c>
      <c r="K22" s="1">
        <v>109</v>
      </c>
      <c r="L22" s="1">
        <v>37</v>
      </c>
      <c r="M22" s="1">
        <v>1.3255813953488371</v>
      </c>
      <c r="N22" s="1">
        <v>-3.604651162790698</v>
      </c>
      <c r="O22" s="1">
        <v>0</v>
      </c>
      <c r="P22" s="1">
        <v>0</v>
      </c>
      <c r="Q22" s="1">
        <v>3</v>
      </c>
      <c r="R22" s="1">
        <v>1</v>
      </c>
      <c r="S22" s="1">
        <v>2</v>
      </c>
      <c r="T22" s="1">
        <v>12</v>
      </c>
      <c r="U22" s="1">
        <v>0</v>
      </c>
      <c r="V22" s="1">
        <v>14</v>
      </c>
      <c r="W22" s="1">
        <v>4</v>
      </c>
      <c r="X22" s="1">
        <v>52</v>
      </c>
      <c r="Y22" s="1">
        <v>52</v>
      </c>
    </row>
    <row r="23" spans="1:25" ht="12.75">
      <c r="A23" s="1" t="s">
        <v>25</v>
      </c>
      <c r="B23" s="1" t="s">
        <v>26</v>
      </c>
      <c r="C23" s="1">
        <v>145</v>
      </c>
      <c r="D23" s="1" t="s">
        <v>48</v>
      </c>
      <c r="E23" s="1">
        <v>33</v>
      </c>
      <c r="F23" s="1">
        <v>53</v>
      </c>
      <c r="G23" s="1">
        <v>73</v>
      </c>
      <c r="H23" s="1">
        <v>34</v>
      </c>
      <c r="I23" s="1">
        <v>25</v>
      </c>
      <c r="J23" s="1">
        <v>48</v>
      </c>
      <c r="K23" s="1">
        <v>168</v>
      </c>
      <c r="L23" s="1">
        <v>34</v>
      </c>
      <c r="M23" s="1">
        <v>1.606060606060606</v>
      </c>
      <c r="N23" s="1">
        <v>2.212121212121212</v>
      </c>
      <c r="O23" s="1">
        <v>1</v>
      </c>
      <c r="P23" s="1">
        <v>1</v>
      </c>
      <c r="Q23" s="1">
        <v>1</v>
      </c>
      <c r="R23" s="1">
        <v>0</v>
      </c>
      <c r="S23" s="1">
        <v>1</v>
      </c>
      <c r="T23" s="1">
        <v>12</v>
      </c>
      <c r="U23" s="1">
        <v>1</v>
      </c>
      <c r="V23" s="1">
        <v>4</v>
      </c>
      <c r="W23" s="1">
        <v>5</v>
      </c>
      <c r="X23" s="1">
        <v>52</v>
      </c>
      <c r="Y23" s="1">
        <v>52</v>
      </c>
    </row>
    <row r="24" spans="1:25" ht="12.75">
      <c r="A24" s="1" t="s">
        <v>25</v>
      </c>
      <c r="B24" s="1" t="s">
        <v>26</v>
      </c>
      <c r="C24" s="1">
        <v>69</v>
      </c>
      <c r="D24" s="1" t="s">
        <v>49</v>
      </c>
      <c r="E24" s="1">
        <v>22</v>
      </c>
      <c r="F24" s="1">
        <v>39</v>
      </c>
      <c r="G24" s="1">
        <v>93</v>
      </c>
      <c r="H24" s="1">
        <v>34</v>
      </c>
      <c r="I24" s="1">
        <v>22</v>
      </c>
      <c r="J24" s="1">
        <v>39</v>
      </c>
      <c r="K24" s="1">
        <v>93</v>
      </c>
      <c r="L24" s="1">
        <v>34</v>
      </c>
      <c r="M24" s="1">
        <v>1.7727272727272727</v>
      </c>
      <c r="N24" s="1">
        <v>4.2272727272727275</v>
      </c>
      <c r="O24" s="1">
        <v>1</v>
      </c>
      <c r="P24" s="1">
        <v>0</v>
      </c>
      <c r="Q24" s="1">
        <v>1</v>
      </c>
      <c r="R24" s="1">
        <v>0</v>
      </c>
      <c r="S24" s="1">
        <v>6</v>
      </c>
      <c r="T24" s="1">
        <v>3</v>
      </c>
      <c r="U24" s="1">
        <v>0</v>
      </c>
      <c r="V24" s="1">
        <v>2</v>
      </c>
      <c r="W24" s="1">
        <v>6</v>
      </c>
      <c r="X24" s="1">
        <v>46</v>
      </c>
      <c r="Y24" s="1">
        <v>46</v>
      </c>
    </row>
    <row r="25" spans="1:25" ht="12.75">
      <c r="A25" s="1" t="s">
        <v>25</v>
      </c>
      <c r="B25" s="1" t="s">
        <v>26</v>
      </c>
      <c r="C25" s="1">
        <v>66</v>
      </c>
      <c r="D25" s="1" t="s">
        <v>50</v>
      </c>
      <c r="E25" s="1">
        <v>30</v>
      </c>
      <c r="F25" s="1">
        <v>43</v>
      </c>
      <c r="G25" s="1">
        <v>9</v>
      </c>
      <c r="H25" s="1">
        <v>33</v>
      </c>
      <c r="I25" s="1">
        <v>25</v>
      </c>
      <c r="J25" s="1">
        <v>43</v>
      </c>
      <c r="K25" s="1">
        <v>82</v>
      </c>
      <c r="L25" s="1">
        <v>33</v>
      </c>
      <c r="M25" s="1">
        <v>1.4333333333333333</v>
      </c>
      <c r="N25" s="1">
        <v>0.3</v>
      </c>
      <c r="O25" s="1">
        <v>0</v>
      </c>
      <c r="P25" s="1">
        <v>2</v>
      </c>
      <c r="Q25" s="1">
        <v>0</v>
      </c>
      <c r="R25" s="1">
        <v>1</v>
      </c>
      <c r="S25" s="1">
        <v>4</v>
      </c>
      <c r="T25" s="1">
        <v>5</v>
      </c>
      <c r="U25" s="1">
        <v>0</v>
      </c>
      <c r="V25" s="1">
        <v>0</v>
      </c>
      <c r="W25" s="1">
        <v>4</v>
      </c>
      <c r="X25" s="1">
        <v>48</v>
      </c>
      <c r="Y25" s="1">
        <v>48</v>
      </c>
    </row>
    <row r="26" spans="1:25" ht="12.75">
      <c r="A26" s="1" t="s">
        <v>25</v>
      </c>
      <c r="B26" s="1" t="s">
        <v>26</v>
      </c>
      <c r="C26" s="1">
        <v>108</v>
      </c>
      <c r="D26" s="1" t="s">
        <v>51</v>
      </c>
      <c r="E26" s="1">
        <v>17</v>
      </c>
      <c r="F26" s="1">
        <v>30</v>
      </c>
      <c r="G26" s="1">
        <v>54</v>
      </c>
      <c r="H26" s="1">
        <v>33</v>
      </c>
      <c r="I26" s="1">
        <v>17</v>
      </c>
      <c r="J26" s="1">
        <v>30</v>
      </c>
      <c r="K26" s="1">
        <v>54</v>
      </c>
      <c r="L26" s="1">
        <v>33</v>
      </c>
      <c r="M26" s="1">
        <v>1.7647058823529411</v>
      </c>
      <c r="N26" s="1">
        <v>3.176470588235294</v>
      </c>
      <c r="O26" s="1">
        <v>1</v>
      </c>
      <c r="P26" s="1">
        <v>0</v>
      </c>
      <c r="Q26" s="1">
        <v>2</v>
      </c>
      <c r="R26" s="1">
        <v>1</v>
      </c>
      <c r="S26" s="1">
        <v>2</v>
      </c>
      <c r="T26" s="1">
        <v>5</v>
      </c>
      <c r="U26" s="1">
        <v>0</v>
      </c>
      <c r="V26" s="1">
        <v>2</v>
      </c>
      <c r="W26" s="1">
        <v>11</v>
      </c>
      <c r="X26" s="1">
        <v>52</v>
      </c>
      <c r="Y26" s="1">
        <v>52</v>
      </c>
    </row>
    <row r="27" spans="1:25" ht="12.75">
      <c r="A27" s="1" t="s">
        <v>25</v>
      </c>
      <c r="B27" s="1" t="s">
        <v>26</v>
      </c>
      <c r="C27" s="1">
        <v>11</v>
      </c>
      <c r="D27" s="1" t="s">
        <v>52</v>
      </c>
      <c r="E27" s="1">
        <v>39</v>
      </c>
      <c r="F27" s="1">
        <v>47</v>
      </c>
      <c r="G27" s="1">
        <v>-183</v>
      </c>
      <c r="H27" s="1">
        <v>31</v>
      </c>
      <c r="I27" s="1">
        <v>25</v>
      </c>
      <c r="J27" s="1">
        <v>42</v>
      </c>
      <c r="K27" s="1">
        <v>84</v>
      </c>
      <c r="L27" s="1">
        <v>31</v>
      </c>
      <c r="M27" s="1">
        <v>1.205128205128205</v>
      </c>
      <c r="N27" s="1">
        <v>-4.6923076923076925</v>
      </c>
      <c r="O27" s="1">
        <v>1</v>
      </c>
      <c r="P27" s="1">
        <v>0</v>
      </c>
      <c r="Q27" s="1">
        <v>1</v>
      </c>
      <c r="R27" s="1">
        <v>1</v>
      </c>
      <c r="S27" s="1">
        <v>2</v>
      </c>
      <c r="T27" s="1">
        <v>8</v>
      </c>
      <c r="U27" s="1">
        <v>2</v>
      </c>
      <c r="V27" s="1">
        <v>7</v>
      </c>
      <c r="W27" s="1">
        <v>0</v>
      </c>
      <c r="X27" s="1">
        <v>46</v>
      </c>
      <c r="Y27" s="1">
        <v>46</v>
      </c>
    </row>
    <row r="28" spans="1:25" ht="12.75">
      <c r="A28" s="1" t="s">
        <v>25</v>
      </c>
      <c r="B28" s="1" t="s">
        <v>26</v>
      </c>
      <c r="C28" s="1">
        <v>79</v>
      </c>
      <c r="D28" s="1" t="s">
        <v>53</v>
      </c>
      <c r="E28" s="1">
        <v>36</v>
      </c>
      <c r="F28" s="1">
        <v>53</v>
      </c>
      <c r="G28" s="1">
        <v>-38</v>
      </c>
      <c r="H28" s="1">
        <v>30</v>
      </c>
      <c r="I28" s="1">
        <v>25</v>
      </c>
      <c r="J28" s="1">
        <v>44</v>
      </c>
      <c r="K28" s="1">
        <v>115</v>
      </c>
      <c r="L28" s="1">
        <v>30</v>
      </c>
      <c r="M28" s="1">
        <v>1.4722222222222223</v>
      </c>
      <c r="N28" s="1">
        <v>-1.0555555555555556</v>
      </c>
      <c r="O28" s="1">
        <v>0</v>
      </c>
      <c r="P28" s="1">
        <v>0</v>
      </c>
      <c r="Q28" s="1">
        <v>1</v>
      </c>
      <c r="R28" s="1">
        <v>0</v>
      </c>
      <c r="S28" s="1">
        <v>6</v>
      </c>
      <c r="T28" s="1">
        <v>7</v>
      </c>
      <c r="U28" s="1">
        <v>1</v>
      </c>
      <c r="V28" s="1">
        <v>9</v>
      </c>
      <c r="W28" s="1">
        <v>5</v>
      </c>
      <c r="X28" s="1">
        <v>34</v>
      </c>
      <c r="Y28" s="1">
        <v>34</v>
      </c>
    </row>
    <row r="29" spans="1:25" ht="12.75">
      <c r="A29" s="1" t="s">
        <v>25</v>
      </c>
      <c r="B29" s="1" t="s">
        <v>26</v>
      </c>
      <c r="C29" s="1">
        <v>143</v>
      </c>
      <c r="D29" s="1" t="s">
        <v>54</v>
      </c>
      <c r="E29" s="1">
        <v>13</v>
      </c>
      <c r="F29" s="1">
        <v>27</v>
      </c>
      <c r="G29" s="1">
        <v>147</v>
      </c>
      <c r="H29" s="1">
        <v>30</v>
      </c>
      <c r="I29" s="1">
        <v>13</v>
      </c>
      <c r="J29" s="1">
        <v>27</v>
      </c>
      <c r="K29" s="1">
        <v>147</v>
      </c>
      <c r="L29" s="1">
        <v>30</v>
      </c>
      <c r="M29" s="1">
        <v>2.076923076923077</v>
      </c>
      <c r="N29" s="1">
        <v>11.307692307692308</v>
      </c>
      <c r="O29" s="1">
        <v>0</v>
      </c>
      <c r="P29" s="1">
        <v>1</v>
      </c>
      <c r="Q29" s="1">
        <v>1</v>
      </c>
      <c r="R29" s="1">
        <v>1</v>
      </c>
      <c r="S29" s="1">
        <v>3</v>
      </c>
      <c r="T29" s="1">
        <v>6</v>
      </c>
      <c r="U29" s="1">
        <v>0</v>
      </c>
      <c r="V29" s="1">
        <v>0</v>
      </c>
      <c r="W29" s="1">
        <v>8</v>
      </c>
      <c r="X29" s="1">
        <v>43</v>
      </c>
      <c r="Y29" s="1">
        <v>43</v>
      </c>
    </row>
    <row r="30" spans="1:25" ht="12.75">
      <c r="A30" s="1" t="s">
        <v>25</v>
      </c>
      <c r="B30" s="1" t="s">
        <v>26</v>
      </c>
      <c r="C30" s="1">
        <v>137</v>
      </c>
      <c r="D30" s="1" t="s">
        <v>55</v>
      </c>
      <c r="E30" s="1">
        <v>28</v>
      </c>
      <c r="F30" s="1">
        <v>43</v>
      </c>
      <c r="G30" s="1">
        <v>-63</v>
      </c>
      <c r="H30" s="1">
        <v>29</v>
      </c>
      <c r="I30" s="1">
        <v>25</v>
      </c>
      <c r="J30" s="1">
        <v>43</v>
      </c>
      <c r="K30" s="1">
        <v>22</v>
      </c>
      <c r="L30" s="1">
        <v>29</v>
      </c>
      <c r="M30" s="1">
        <v>1.5357142857142858</v>
      </c>
      <c r="N30" s="1">
        <v>-2.25</v>
      </c>
      <c r="O30" s="1">
        <v>1</v>
      </c>
      <c r="P30" s="1">
        <v>1</v>
      </c>
      <c r="Q30" s="1">
        <v>0</v>
      </c>
      <c r="R30" s="1">
        <v>0</v>
      </c>
      <c r="S30" s="1">
        <v>2</v>
      </c>
      <c r="T30" s="1">
        <v>9</v>
      </c>
      <c r="U30" s="1">
        <v>2</v>
      </c>
      <c r="V30" s="1">
        <v>9</v>
      </c>
      <c r="W30" s="1">
        <v>0</v>
      </c>
      <c r="X30" s="1">
        <v>43</v>
      </c>
      <c r="Y30" s="1">
        <v>43</v>
      </c>
    </row>
    <row r="31" spans="1:25" ht="12.75">
      <c r="A31" s="1" t="s">
        <v>25</v>
      </c>
      <c r="B31" s="1" t="s">
        <v>26</v>
      </c>
      <c r="C31" s="1">
        <v>151</v>
      </c>
      <c r="D31" s="1" t="s">
        <v>56</v>
      </c>
      <c r="E31" s="1">
        <v>35</v>
      </c>
      <c r="F31" s="1">
        <v>47</v>
      </c>
      <c r="G31" s="1">
        <v>-89</v>
      </c>
      <c r="H31" s="1">
        <v>29</v>
      </c>
      <c r="I31" s="1">
        <v>25</v>
      </c>
      <c r="J31" s="1">
        <v>42</v>
      </c>
      <c r="K31" s="1">
        <v>86</v>
      </c>
      <c r="L31" s="1">
        <v>29</v>
      </c>
      <c r="M31" s="1">
        <v>1.3428571428571427</v>
      </c>
      <c r="N31" s="1">
        <v>-2.5428571428571427</v>
      </c>
      <c r="O31" s="1">
        <v>0</v>
      </c>
      <c r="P31" s="1">
        <v>0</v>
      </c>
      <c r="Q31" s="1">
        <v>1</v>
      </c>
      <c r="R31" s="1">
        <v>3</v>
      </c>
      <c r="S31" s="1">
        <v>1</v>
      </c>
      <c r="T31" s="1">
        <v>9</v>
      </c>
      <c r="U31" s="1">
        <v>2</v>
      </c>
      <c r="V31" s="1">
        <v>0</v>
      </c>
      <c r="W31" s="1">
        <v>7</v>
      </c>
      <c r="X31" s="1">
        <v>42</v>
      </c>
      <c r="Y31" s="1">
        <v>42</v>
      </c>
    </row>
    <row r="32" spans="1:25" ht="12.75">
      <c r="A32" s="1" t="s">
        <v>25</v>
      </c>
      <c r="B32" s="1" t="s">
        <v>26</v>
      </c>
      <c r="C32" s="1">
        <v>63</v>
      </c>
      <c r="D32" s="1" t="s">
        <v>57</v>
      </c>
      <c r="E32" s="1">
        <v>23</v>
      </c>
      <c r="F32" s="1">
        <v>31</v>
      </c>
      <c r="G32" s="1">
        <v>-52</v>
      </c>
      <c r="H32" s="1">
        <v>28</v>
      </c>
      <c r="I32" s="1">
        <v>23</v>
      </c>
      <c r="J32" s="1">
        <v>31</v>
      </c>
      <c r="K32" s="1">
        <v>-52</v>
      </c>
      <c r="L32" s="1">
        <v>28</v>
      </c>
      <c r="M32" s="1">
        <v>1.3478260869565217</v>
      </c>
      <c r="N32" s="1">
        <v>-2.260869565217391</v>
      </c>
      <c r="O32" s="1">
        <v>0</v>
      </c>
      <c r="P32" s="1">
        <v>0</v>
      </c>
      <c r="Q32" s="1">
        <v>2</v>
      </c>
      <c r="R32" s="1">
        <v>1</v>
      </c>
      <c r="S32" s="1">
        <v>4</v>
      </c>
      <c r="T32" s="1">
        <v>2</v>
      </c>
      <c r="U32" s="1">
        <v>2</v>
      </c>
      <c r="V32" s="1">
        <v>6</v>
      </c>
      <c r="W32" s="1">
        <v>4</v>
      </c>
      <c r="X32" s="1">
        <v>39</v>
      </c>
      <c r="Y32" s="1">
        <v>39</v>
      </c>
    </row>
    <row r="33" spans="1:25" ht="12.75">
      <c r="A33" s="1" t="s">
        <v>25</v>
      </c>
      <c r="B33" s="1" t="s">
        <v>26</v>
      </c>
      <c r="C33" s="1">
        <v>155</v>
      </c>
      <c r="D33" s="1" t="s">
        <v>58</v>
      </c>
      <c r="E33" s="1">
        <v>11</v>
      </c>
      <c r="F33" s="1">
        <v>18</v>
      </c>
      <c r="G33" s="1">
        <v>59</v>
      </c>
      <c r="H33" s="1">
        <v>27</v>
      </c>
      <c r="I33" s="1">
        <v>11</v>
      </c>
      <c r="J33" s="1">
        <v>18</v>
      </c>
      <c r="K33" s="1">
        <v>59</v>
      </c>
      <c r="L33" s="1">
        <v>27</v>
      </c>
      <c r="M33" s="1">
        <v>1.6363636363636365</v>
      </c>
      <c r="N33" s="1">
        <v>5.363636363636363</v>
      </c>
      <c r="O33" s="1">
        <v>2</v>
      </c>
      <c r="P33" s="1">
        <v>1</v>
      </c>
      <c r="Q33" s="1">
        <v>0</v>
      </c>
      <c r="R33" s="1">
        <v>0</v>
      </c>
      <c r="S33" s="1">
        <v>1</v>
      </c>
      <c r="T33" s="1">
        <v>2</v>
      </c>
      <c r="U33" s="1">
        <v>0</v>
      </c>
      <c r="V33" s="1">
        <v>0</v>
      </c>
      <c r="W33" s="1">
        <v>4</v>
      </c>
      <c r="X33" s="1">
        <v>49</v>
      </c>
      <c r="Y33" s="1">
        <v>49</v>
      </c>
    </row>
    <row r="34" spans="1:25" ht="12.75">
      <c r="A34" s="1" t="s">
        <v>25</v>
      </c>
      <c r="B34" s="1" t="s">
        <v>26</v>
      </c>
      <c r="C34" s="1">
        <v>56</v>
      </c>
      <c r="D34" s="1" t="s">
        <v>59</v>
      </c>
      <c r="E34" s="1">
        <v>40</v>
      </c>
      <c r="F34" s="1">
        <v>48</v>
      </c>
      <c r="G34" s="1">
        <v>-125</v>
      </c>
      <c r="H34" s="1">
        <v>26</v>
      </c>
      <c r="I34" s="1">
        <v>25</v>
      </c>
      <c r="J34" s="1">
        <v>40</v>
      </c>
      <c r="K34" s="1">
        <v>62</v>
      </c>
      <c r="L34" s="1">
        <v>26</v>
      </c>
      <c r="M34" s="1">
        <v>1.2</v>
      </c>
      <c r="N34" s="1">
        <v>-3.125</v>
      </c>
      <c r="O34" s="1">
        <v>0</v>
      </c>
      <c r="P34" s="1">
        <v>0</v>
      </c>
      <c r="Q34" s="1">
        <v>1</v>
      </c>
      <c r="R34" s="1">
        <v>0</v>
      </c>
      <c r="S34" s="1">
        <v>4</v>
      </c>
      <c r="T34" s="1">
        <v>9</v>
      </c>
      <c r="U34" s="1">
        <v>1</v>
      </c>
      <c r="V34" s="1">
        <v>0</v>
      </c>
      <c r="W34" s="1">
        <v>0</v>
      </c>
      <c r="X34" s="1">
        <v>30</v>
      </c>
      <c r="Y34" s="1">
        <v>30</v>
      </c>
    </row>
    <row r="35" spans="1:25" ht="12.75">
      <c r="A35" s="1" t="s">
        <v>25</v>
      </c>
      <c r="B35" s="1" t="s">
        <v>26</v>
      </c>
      <c r="C35" s="1">
        <v>24</v>
      </c>
      <c r="D35" s="1" t="s">
        <v>60</v>
      </c>
      <c r="E35" s="1">
        <v>26</v>
      </c>
      <c r="F35" s="1">
        <v>37</v>
      </c>
      <c r="G35" s="1">
        <v>7</v>
      </c>
      <c r="H35" s="1">
        <v>26</v>
      </c>
      <c r="I35" s="1">
        <v>25</v>
      </c>
      <c r="J35" s="1">
        <v>37</v>
      </c>
      <c r="K35" s="1">
        <v>25</v>
      </c>
      <c r="L35" s="1">
        <v>26</v>
      </c>
      <c r="M35" s="1">
        <v>1.4230769230769231</v>
      </c>
      <c r="N35" s="1">
        <v>0.2692307692307692</v>
      </c>
      <c r="O35" s="1">
        <v>0</v>
      </c>
      <c r="P35" s="1">
        <v>2</v>
      </c>
      <c r="Q35" s="1">
        <v>0</v>
      </c>
      <c r="R35" s="1">
        <v>0</v>
      </c>
      <c r="S35" s="1">
        <v>3</v>
      </c>
      <c r="T35" s="1">
        <v>5</v>
      </c>
      <c r="U35" s="1">
        <v>0</v>
      </c>
      <c r="V35" s="1">
        <v>4</v>
      </c>
      <c r="W35" s="1">
        <v>6</v>
      </c>
      <c r="X35" s="1">
        <v>38</v>
      </c>
      <c r="Y35" s="1">
        <v>38</v>
      </c>
    </row>
    <row r="36" spans="1:25" ht="12.75">
      <c r="A36" s="1" t="s">
        <v>25</v>
      </c>
      <c r="B36" s="1" t="s">
        <v>26</v>
      </c>
      <c r="C36" s="1">
        <v>65</v>
      </c>
      <c r="D36" s="1" t="s">
        <v>61</v>
      </c>
      <c r="E36" s="1">
        <v>39</v>
      </c>
      <c r="F36" s="1">
        <v>55</v>
      </c>
      <c r="G36" s="1">
        <v>-28</v>
      </c>
      <c r="H36" s="1">
        <v>24</v>
      </c>
      <c r="I36" s="1">
        <v>25</v>
      </c>
      <c r="J36" s="1">
        <v>45</v>
      </c>
      <c r="K36" s="1">
        <v>119</v>
      </c>
      <c r="L36" s="1">
        <v>24</v>
      </c>
      <c r="M36" s="1">
        <v>1.4102564102564104</v>
      </c>
      <c r="N36" s="1">
        <v>-0.717948717948718</v>
      </c>
      <c r="O36" s="1">
        <v>0</v>
      </c>
      <c r="P36" s="1">
        <v>1</v>
      </c>
      <c r="Q36" s="1">
        <v>0</v>
      </c>
      <c r="R36" s="1">
        <v>0</v>
      </c>
      <c r="S36" s="1">
        <v>2</v>
      </c>
      <c r="T36" s="1">
        <v>12</v>
      </c>
      <c r="U36" s="1">
        <v>0</v>
      </c>
      <c r="V36" s="1">
        <v>9</v>
      </c>
      <c r="W36" s="1">
        <v>2</v>
      </c>
      <c r="X36" s="1">
        <v>30</v>
      </c>
      <c r="Y36" s="1">
        <v>30</v>
      </c>
    </row>
    <row r="37" spans="1:25" ht="12.75">
      <c r="A37" s="1" t="s">
        <v>25</v>
      </c>
      <c r="B37" s="1" t="s">
        <v>26</v>
      </c>
      <c r="C37" s="1">
        <v>152</v>
      </c>
      <c r="D37" s="1" t="s">
        <v>62</v>
      </c>
      <c r="E37" s="1">
        <v>36</v>
      </c>
      <c r="F37" s="1">
        <v>49</v>
      </c>
      <c r="G37" s="1">
        <v>-95</v>
      </c>
      <c r="H37" s="1">
        <v>24</v>
      </c>
      <c r="I37" s="1">
        <v>25</v>
      </c>
      <c r="J37" s="1">
        <v>44</v>
      </c>
      <c r="K37" s="1">
        <v>90</v>
      </c>
      <c r="L37" s="1">
        <v>24</v>
      </c>
      <c r="M37" s="1">
        <v>1.3611111111111112</v>
      </c>
      <c r="N37" s="1">
        <v>-2.638888888888889</v>
      </c>
      <c r="O37" s="1">
        <v>0</v>
      </c>
      <c r="P37" s="1">
        <v>1</v>
      </c>
      <c r="Q37" s="1">
        <v>0</v>
      </c>
      <c r="R37" s="1">
        <v>0</v>
      </c>
      <c r="S37" s="1">
        <v>3</v>
      </c>
      <c r="T37" s="1">
        <v>9</v>
      </c>
      <c r="U37" s="1">
        <v>1</v>
      </c>
      <c r="V37" s="1">
        <v>6</v>
      </c>
      <c r="W37" s="1">
        <v>4</v>
      </c>
      <c r="X37" s="1">
        <v>30</v>
      </c>
      <c r="Y37" s="1">
        <v>30</v>
      </c>
    </row>
    <row r="38" spans="1:25" ht="12.75">
      <c r="A38" s="1" t="s">
        <v>25</v>
      </c>
      <c r="B38" s="1" t="s">
        <v>26</v>
      </c>
      <c r="C38" s="1">
        <v>12</v>
      </c>
      <c r="D38" s="1" t="s">
        <v>63</v>
      </c>
      <c r="E38" s="1">
        <v>39</v>
      </c>
      <c r="F38" s="1">
        <v>47</v>
      </c>
      <c r="G38" s="1">
        <v>-184</v>
      </c>
      <c r="H38" s="1">
        <v>20</v>
      </c>
      <c r="I38" s="1">
        <v>25</v>
      </c>
      <c r="J38" s="1">
        <v>39</v>
      </c>
      <c r="K38" s="1">
        <v>58</v>
      </c>
      <c r="L38" s="1">
        <v>20</v>
      </c>
      <c r="M38" s="1">
        <v>1.205128205128205</v>
      </c>
      <c r="N38" s="1">
        <v>-4.717948717948718</v>
      </c>
      <c r="O38" s="1">
        <v>0</v>
      </c>
      <c r="P38" s="1">
        <v>0</v>
      </c>
      <c r="Q38" s="1">
        <v>1</v>
      </c>
      <c r="R38" s="1">
        <v>0</v>
      </c>
      <c r="S38" s="1">
        <v>2</v>
      </c>
      <c r="T38" s="1">
        <v>9</v>
      </c>
      <c r="U38" s="1">
        <v>2</v>
      </c>
      <c r="V38" s="1">
        <v>8</v>
      </c>
      <c r="W38" s="1">
        <v>4</v>
      </c>
      <c r="X38" s="1">
        <v>24</v>
      </c>
      <c r="Y38" s="1">
        <v>24</v>
      </c>
    </row>
    <row r="39" spans="1:25" ht="12.75">
      <c r="A39" s="1" t="s">
        <v>25</v>
      </c>
      <c r="B39" s="1" t="s">
        <v>26</v>
      </c>
      <c r="C39" s="1">
        <v>130</v>
      </c>
      <c r="D39" s="1" t="s">
        <v>64</v>
      </c>
      <c r="E39" s="1">
        <v>30</v>
      </c>
      <c r="F39" s="1">
        <v>37</v>
      </c>
      <c r="G39" s="1">
        <v>-125</v>
      </c>
      <c r="H39" s="1">
        <v>20</v>
      </c>
      <c r="I39" s="1">
        <v>25</v>
      </c>
      <c r="J39" s="1">
        <v>37</v>
      </c>
      <c r="K39" s="1">
        <v>-11</v>
      </c>
      <c r="L39" s="1">
        <v>20</v>
      </c>
      <c r="M39" s="1">
        <v>1.2333333333333334</v>
      </c>
      <c r="N39" s="1">
        <v>-4.166666666666667</v>
      </c>
      <c r="O39" s="1">
        <v>0</v>
      </c>
      <c r="P39" s="1">
        <v>1</v>
      </c>
      <c r="Q39" s="1">
        <v>0</v>
      </c>
      <c r="R39" s="1">
        <v>0</v>
      </c>
      <c r="S39" s="1">
        <v>3</v>
      </c>
      <c r="T39" s="1">
        <v>5</v>
      </c>
      <c r="U39" s="1">
        <v>2</v>
      </c>
      <c r="V39" s="1">
        <v>2</v>
      </c>
      <c r="W39" s="1">
        <v>0</v>
      </c>
      <c r="X39" s="1">
        <v>26</v>
      </c>
      <c r="Y39" s="1">
        <v>26</v>
      </c>
    </row>
    <row r="40" spans="1:25" ht="12.75">
      <c r="A40" s="1" t="s">
        <v>25</v>
      </c>
      <c r="B40" s="1" t="s">
        <v>26</v>
      </c>
      <c r="C40" s="1">
        <v>150</v>
      </c>
      <c r="D40" s="1" t="s">
        <v>65</v>
      </c>
      <c r="E40" s="1">
        <v>35</v>
      </c>
      <c r="F40" s="1">
        <v>38</v>
      </c>
      <c r="G40" s="1">
        <v>-231</v>
      </c>
      <c r="H40" s="1">
        <v>20</v>
      </c>
      <c r="I40" s="1">
        <v>25</v>
      </c>
      <c r="J40" s="1">
        <v>37</v>
      </c>
      <c r="K40" s="1">
        <v>-42</v>
      </c>
      <c r="L40" s="1">
        <v>20</v>
      </c>
      <c r="M40" s="1">
        <v>1.0857142857142856</v>
      </c>
      <c r="N40" s="1">
        <v>-6.6</v>
      </c>
      <c r="O40" s="1">
        <v>1</v>
      </c>
      <c r="P40" s="1">
        <v>1</v>
      </c>
      <c r="Q40" s="1">
        <v>0</v>
      </c>
      <c r="R40" s="1">
        <v>0</v>
      </c>
      <c r="S40" s="1">
        <v>0</v>
      </c>
      <c r="T40" s="1">
        <v>6</v>
      </c>
      <c r="U40" s="1">
        <v>1</v>
      </c>
      <c r="V40" s="1">
        <v>15</v>
      </c>
      <c r="W40" s="1">
        <v>2</v>
      </c>
      <c r="X40" s="1">
        <v>34</v>
      </c>
      <c r="Y40" s="1">
        <v>34</v>
      </c>
    </row>
    <row r="41" spans="1:25" ht="12.75">
      <c r="A41" s="1" t="s">
        <v>25</v>
      </c>
      <c r="B41" s="1" t="s">
        <v>26</v>
      </c>
      <c r="C41" s="1">
        <v>85</v>
      </c>
      <c r="D41" s="1" t="s">
        <v>66</v>
      </c>
      <c r="E41" s="1">
        <v>8</v>
      </c>
      <c r="F41" s="1">
        <v>16</v>
      </c>
      <c r="G41" s="1">
        <v>55</v>
      </c>
      <c r="H41" s="1">
        <v>19</v>
      </c>
      <c r="I41" s="1">
        <v>8</v>
      </c>
      <c r="J41" s="1">
        <v>16</v>
      </c>
      <c r="K41" s="1">
        <v>55</v>
      </c>
      <c r="L41" s="1">
        <v>19</v>
      </c>
      <c r="M41" s="1">
        <v>2</v>
      </c>
      <c r="N41" s="1">
        <v>6.875</v>
      </c>
      <c r="O41" s="1">
        <v>1</v>
      </c>
      <c r="P41" s="1">
        <v>0</v>
      </c>
      <c r="Q41" s="1">
        <v>1</v>
      </c>
      <c r="R41" s="1">
        <v>0</v>
      </c>
      <c r="S41" s="1">
        <v>2</v>
      </c>
      <c r="T41" s="1">
        <v>0</v>
      </c>
      <c r="U41" s="1">
        <v>0</v>
      </c>
      <c r="V41" s="1">
        <v>0</v>
      </c>
      <c r="W41" s="1">
        <v>0</v>
      </c>
      <c r="X41" s="1">
        <v>31</v>
      </c>
      <c r="Y41" s="1">
        <v>31</v>
      </c>
    </row>
    <row r="42" spans="1:25" ht="12.75">
      <c r="A42" s="1" t="s">
        <v>25</v>
      </c>
      <c r="B42" s="1" t="s">
        <v>26</v>
      </c>
      <c r="C42" s="1">
        <v>38</v>
      </c>
      <c r="D42" s="1" t="s">
        <v>67</v>
      </c>
      <c r="E42" s="1">
        <v>5</v>
      </c>
      <c r="F42" s="1">
        <v>12</v>
      </c>
      <c r="G42" s="1">
        <v>68</v>
      </c>
      <c r="H42" s="1">
        <v>19</v>
      </c>
      <c r="I42" s="1">
        <v>5</v>
      </c>
      <c r="J42" s="1">
        <v>12</v>
      </c>
      <c r="K42" s="1">
        <v>68</v>
      </c>
      <c r="L42" s="1">
        <v>19</v>
      </c>
      <c r="M42" s="1">
        <v>2.4</v>
      </c>
      <c r="N42" s="1">
        <v>13.6</v>
      </c>
      <c r="O42" s="1">
        <v>1</v>
      </c>
      <c r="P42" s="1">
        <v>0</v>
      </c>
      <c r="Q42" s="1">
        <v>1</v>
      </c>
      <c r="R42" s="1">
        <v>0</v>
      </c>
      <c r="S42" s="1">
        <v>2</v>
      </c>
      <c r="T42" s="1">
        <v>0</v>
      </c>
      <c r="U42" s="1">
        <v>0</v>
      </c>
      <c r="V42" s="1">
        <v>0</v>
      </c>
      <c r="W42" s="1">
        <v>5</v>
      </c>
      <c r="X42" s="1">
        <v>31</v>
      </c>
      <c r="Y42" s="1">
        <v>31</v>
      </c>
    </row>
    <row r="43" spans="1:25" ht="12.75">
      <c r="A43" s="1" t="s">
        <v>25</v>
      </c>
      <c r="B43" s="1" t="s">
        <v>26</v>
      </c>
      <c r="C43" s="1">
        <v>6</v>
      </c>
      <c r="D43" s="1" t="s">
        <v>68</v>
      </c>
      <c r="E43" s="1">
        <v>23</v>
      </c>
      <c r="F43" s="1">
        <v>35</v>
      </c>
      <c r="G43" s="1">
        <v>-20</v>
      </c>
      <c r="H43" s="1">
        <v>18</v>
      </c>
      <c r="I43" s="1">
        <v>23</v>
      </c>
      <c r="J43" s="1">
        <v>35</v>
      </c>
      <c r="K43" s="1">
        <v>-20</v>
      </c>
      <c r="L43" s="1">
        <v>18</v>
      </c>
      <c r="M43" s="1">
        <v>1.5217391304347827</v>
      </c>
      <c r="N43" s="1">
        <v>-0.8695652173913043</v>
      </c>
      <c r="O43" s="1">
        <v>0</v>
      </c>
      <c r="P43" s="1">
        <v>0</v>
      </c>
      <c r="Q43" s="1">
        <v>0</v>
      </c>
      <c r="R43" s="1">
        <v>2</v>
      </c>
      <c r="S43" s="1">
        <v>2</v>
      </c>
      <c r="T43" s="1">
        <v>4</v>
      </c>
      <c r="U43" s="1">
        <v>0</v>
      </c>
      <c r="V43" s="1">
        <v>0</v>
      </c>
      <c r="W43" s="1">
        <v>4</v>
      </c>
      <c r="X43" s="1">
        <v>24</v>
      </c>
      <c r="Y43" s="1">
        <v>24</v>
      </c>
    </row>
    <row r="44" spans="1:25" ht="12.75">
      <c r="A44" s="1" t="s">
        <v>25</v>
      </c>
      <c r="B44" s="1" t="s">
        <v>26</v>
      </c>
      <c r="C44" s="1">
        <v>53</v>
      </c>
      <c r="D44" s="1" t="s">
        <v>69</v>
      </c>
      <c r="E44" s="1">
        <v>31</v>
      </c>
      <c r="F44" s="1">
        <v>29</v>
      </c>
      <c r="G44" s="1">
        <v>-210</v>
      </c>
      <c r="H44" s="1">
        <v>17</v>
      </c>
      <c r="I44" s="1">
        <v>25</v>
      </c>
      <c r="J44" s="1">
        <v>29</v>
      </c>
      <c r="K44" s="1">
        <v>-78</v>
      </c>
      <c r="L44" s="1">
        <v>17</v>
      </c>
      <c r="M44" s="1">
        <v>0.9354838709677419</v>
      </c>
      <c r="N44" s="1">
        <v>-6.774193548387097</v>
      </c>
      <c r="O44" s="1">
        <v>0</v>
      </c>
      <c r="P44" s="1">
        <v>0</v>
      </c>
      <c r="Q44" s="1">
        <v>1</v>
      </c>
      <c r="R44" s="1">
        <v>0</v>
      </c>
      <c r="S44" s="1">
        <v>2</v>
      </c>
      <c r="T44" s="1">
        <v>6</v>
      </c>
      <c r="U44" s="1">
        <v>3</v>
      </c>
      <c r="V44" s="1">
        <v>2</v>
      </c>
      <c r="W44" s="1">
        <v>2</v>
      </c>
      <c r="X44" s="1">
        <v>21</v>
      </c>
      <c r="Y44" s="1">
        <v>21</v>
      </c>
    </row>
    <row r="45" spans="1:25" ht="12.75">
      <c r="A45" s="1" t="s">
        <v>25</v>
      </c>
      <c r="B45" s="1" t="s">
        <v>26</v>
      </c>
      <c r="C45" s="1">
        <v>7</v>
      </c>
      <c r="D45" s="1" t="s">
        <v>70</v>
      </c>
      <c r="E45" s="1">
        <v>17</v>
      </c>
      <c r="F45" s="1">
        <v>22</v>
      </c>
      <c r="G45" s="1">
        <v>-27</v>
      </c>
      <c r="H45" s="1">
        <v>17</v>
      </c>
      <c r="I45" s="1">
        <v>17</v>
      </c>
      <c r="J45" s="1">
        <v>22</v>
      </c>
      <c r="K45" s="1">
        <v>-27</v>
      </c>
      <c r="L45" s="1">
        <v>17</v>
      </c>
      <c r="M45" s="1">
        <v>1.2941176470588236</v>
      </c>
      <c r="N45" s="1">
        <v>-1.588235294117647</v>
      </c>
      <c r="O45" s="1">
        <v>1</v>
      </c>
      <c r="P45" s="1">
        <v>0</v>
      </c>
      <c r="Q45" s="1">
        <v>0</v>
      </c>
      <c r="R45" s="1">
        <v>0</v>
      </c>
      <c r="S45" s="1">
        <v>2</v>
      </c>
      <c r="T45" s="1">
        <v>3</v>
      </c>
      <c r="U45" s="1">
        <v>0</v>
      </c>
      <c r="V45" s="1">
        <v>2</v>
      </c>
      <c r="W45" s="1">
        <v>2</v>
      </c>
      <c r="X45" s="1">
        <v>25</v>
      </c>
      <c r="Y45" s="1">
        <v>25</v>
      </c>
    </row>
    <row r="46" spans="1:25" ht="12.75">
      <c r="A46" s="1" t="s">
        <v>25</v>
      </c>
      <c r="B46" s="1" t="s">
        <v>26</v>
      </c>
      <c r="C46" s="1">
        <v>115</v>
      </c>
      <c r="D46" s="1" t="s">
        <v>71</v>
      </c>
      <c r="E46" s="1">
        <v>18</v>
      </c>
      <c r="F46" s="1">
        <v>29</v>
      </c>
      <c r="G46" s="1">
        <v>18</v>
      </c>
      <c r="H46" s="1">
        <v>15</v>
      </c>
      <c r="I46" s="1">
        <v>18</v>
      </c>
      <c r="J46" s="1">
        <v>29</v>
      </c>
      <c r="K46" s="1">
        <v>18</v>
      </c>
      <c r="L46" s="1">
        <v>15</v>
      </c>
      <c r="M46" s="1">
        <v>1.6111111111111112</v>
      </c>
      <c r="N46" s="1">
        <v>1</v>
      </c>
      <c r="O46" s="1">
        <v>0</v>
      </c>
      <c r="P46" s="1">
        <v>0</v>
      </c>
      <c r="Q46" s="1">
        <v>0</v>
      </c>
      <c r="R46" s="1">
        <v>0</v>
      </c>
      <c r="S46" s="1">
        <v>3</v>
      </c>
      <c r="T46" s="1">
        <v>6</v>
      </c>
      <c r="U46" s="1">
        <v>1</v>
      </c>
      <c r="V46" s="1">
        <v>0</v>
      </c>
      <c r="W46" s="1">
        <v>4</v>
      </c>
      <c r="X46" s="1">
        <v>15</v>
      </c>
      <c r="Y46" s="1">
        <v>15</v>
      </c>
    </row>
    <row r="47" spans="1:25" ht="12.75">
      <c r="A47" s="1" t="s">
        <v>25</v>
      </c>
      <c r="B47" s="1" t="s">
        <v>26</v>
      </c>
      <c r="C47" s="1">
        <v>14</v>
      </c>
      <c r="D47" s="1" t="s">
        <v>72</v>
      </c>
      <c r="E47" s="1">
        <v>16</v>
      </c>
      <c r="F47" s="1">
        <v>25</v>
      </c>
      <c r="G47" s="1">
        <v>-3</v>
      </c>
      <c r="H47" s="1">
        <v>15</v>
      </c>
      <c r="I47" s="1">
        <v>16</v>
      </c>
      <c r="J47" s="1">
        <v>25</v>
      </c>
      <c r="K47" s="1">
        <v>-3</v>
      </c>
      <c r="L47" s="1">
        <v>15</v>
      </c>
      <c r="M47" s="1">
        <v>1.5625</v>
      </c>
      <c r="N47" s="1">
        <v>-0.1875</v>
      </c>
      <c r="O47" s="1">
        <v>0</v>
      </c>
      <c r="P47" s="1">
        <v>0</v>
      </c>
      <c r="Q47" s="1">
        <v>0</v>
      </c>
      <c r="R47" s="1">
        <v>0</v>
      </c>
      <c r="S47" s="1">
        <v>4</v>
      </c>
      <c r="T47" s="1">
        <v>3</v>
      </c>
      <c r="U47" s="1">
        <v>0</v>
      </c>
      <c r="V47" s="1">
        <v>0</v>
      </c>
      <c r="W47" s="1">
        <v>4</v>
      </c>
      <c r="X47" s="1">
        <v>15</v>
      </c>
      <c r="Y47" s="1">
        <v>15</v>
      </c>
    </row>
    <row r="48" spans="1:25" ht="12.75">
      <c r="A48" s="1" t="s">
        <v>25</v>
      </c>
      <c r="B48" s="1" t="s">
        <v>26</v>
      </c>
      <c r="C48" s="1">
        <v>15</v>
      </c>
      <c r="D48" s="1" t="s">
        <v>73</v>
      </c>
      <c r="E48" s="1">
        <v>9</v>
      </c>
      <c r="F48" s="1">
        <v>17</v>
      </c>
      <c r="G48" s="1">
        <v>55</v>
      </c>
      <c r="H48" s="1">
        <v>15</v>
      </c>
      <c r="I48" s="1">
        <v>9</v>
      </c>
      <c r="J48" s="1">
        <v>17</v>
      </c>
      <c r="K48" s="1">
        <v>55</v>
      </c>
      <c r="L48" s="1">
        <v>15</v>
      </c>
      <c r="M48" s="1">
        <v>1.8888888888888888</v>
      </c>
      <c r="N48" s="1">
        <v>6.111111111111111</v>
      </c>
      <c r="O48" s="1">
        <v>0</v>
      </c>
      <c r="P48" s="1">
        <v>1</v>
      </c>
      <c r="Q48" s="1">
        <v>0</v>
      </c>
      <c r="R48" s="1">
        <v>0</v>
      </c>
      <c r="S48" s="1">
        <v>2</v>
      </c>
      <c r="T48" s="1">
        <v>3</v>
      </c>
      <c r="U48" s="1">
        <v>0</v>
      </c>
      <c r="V48" s="1">
        <v>0</v>
      </c>
      <c r="W48" s="1">
        <v>2</v>
      </c>
      <c r="X48" s="1">
        <v>21</v>
      </c>
      <c r="Y48" s="1">
        <v>21</v>
      </c>
    </row>
    <row r="49" spans="1:25" ht="12.75">
      <c r="A49" s="1" t="s">
        <v>25</v>
      </c>
      <c r="B49" s="1" t="s">
        <v>26</v>
      </c>
      <c r="C49" s="1">
        <v>149</v>
      </c>
      <c r="D49" s="1" t="s">
        <v>74</v>
      </c>
      <c r="E49" s="1">
        <v>25</v>
      </c>
      <c r="F49" s="1">
        <v>35</v>
      </c>
      <c r="G49" s="1">
        <v>-74</v>
      </c>
      <c r="H49" s="1">
        <v>14</v>
      </c>
      <c r="I49" s="1">
        <v>25</v>
      </c>
      <c r="J49" s="1">
        <v>35</v>
      </c>
      <c r="K49" s="1">
        <v>-74</v>
      </c>
      <c r="L49" s="1">
        <v>14</v>
      </c>
      <c r="M49" s="1">
        <v>1.4</v>
      </c>
      <c r="N49" s="1">
        <v>-2.96</v>
      </c>
      <c r="O49" s="1">
        <v>0</v>
      </c>
      <c r="P49" s="1">
        <v>1</v>
      </c>
      <c r="Q49" s="1">
        <v>0</v>
      </c>
      <c r="R49" s="1">
        <v>0</v>
      </c>
      <c r="S49" s="1">
        <v>1</v>
      </c>
      <c r="T49" s="1">
        <v>5</v>
      </c>
      <c r="U49" s="1">
        <v>1</v>
      </c>
      <c r="V49" s="1">
        <v>6</v>
      </c>
      <c r="W49" s="1">
        <v>6</v>
      </c>
      <c r="X49" s="1">
        <v>20</v>
      </c>
      <c r="Y49" s="1">
        <v>20</v>
      </c>
    </row>
    <row r="50" spans="1:25" ht="12.75">
      <c r="A50" s="1" t="s">
        <v>25</v>
      </c>
      <c r="B50" s="1" t="s">
        <v>26</v>
      </c>
      <c r="C50" s="1">
        <v>142</v>
      </c>
      <c r="D50" s="1" t="s">
        <v>75</v>
      </c>
      <c r="E50" s="1">
        <v>8</v>
      </c>
      <c r="F50" s="1">
        <v>14</v>
      </c>
      <c r="G50" s="1">
        <v>-16</v>
      </c>
      <c r="H50" s="1">
        <v>14</v>
      </c>
      <c r="I50" s="1">
        <v>8</v>
      </c>
      <c r="J50" s="1">
        <v>14</v>
      </c>
      <c r="K50" s="1">
        <v>-16</v>
      </c>
      <c r="L50" s="1">
        <v>14</v>
      </c>
      <c r="M50" s="1">
        <v>1.75</v>
      </c>
      <c r="N50" s="1">
        <v>-2</v>
      </c>
      <c r="O50" s="1">
        <v>0</v>
      </c>
      <c r="P50" s="1">
        <v>1</v>
      </c>
      <c r="Q50" s="1">
        <v>0</v>
      </c>
      <c r="R50" s="1">
        <v>1</v>
      </c>
      <c r="S50" s="1">
        <v>1</v>
      </c>
      <c r="T50" s="1">
        <v>1</v>
      </c>
      <c r="U50" s="1">
        <v>0</v>
      </c>
      <c r="V50" s="1">
        <v>4</v>
      </c>
      <c r="W50" s="1">
        <v>0</v>
      </c>
      <c r="X50" s="1">
        <v>23</v>
      </c>
      <c r="Y50" s="1">
        <v>23</v>
      </c>
    </row>
    <row r="51" spans="1:25" ht="12.75">
      <c r="A51" s="1" t="s">
        <v>25</v>
      </c>
      <c r="B51" s="1" t="s">
        <v>26</v>
      </c>
      <c r="C51" s="1">
        <v>35</v>
      </c>
      <c r="D51" s="1" t="s">
        <v>76</v>
      </c>
      <c r="E51" s="1">
        <v>37</v>
      </c>
      <c r="F51" s="1">
        <v>38</v>
      </c>
      <c r="G51" s="1">
        <v>-285</v>
      </c>
      <c r="H51" s="1">
        <v>13</v>
      </c>
      <c r="I51" s="1">
        <v>25</v>
      </c>
      <c r="J51" s="1">
        <v>34</v>
      </c>
      <c r="K51" s="1">
        <v>-74</v>
      </c>
      <c r="L51" s="1">
        <v>13</v>
      </c>
      <c r="M51" s="1">
        <v>1.027027027027027</v>
      </c>
      <c r="N51" s="1">
        <v>-7.702702702702703</v>
      </c>
      <c r="O51" s="1">
        <v>0</v>
      </c>
      <c r="P51" s="1">
        <v>1</v>
      </c>
      <c r="Q51" s="1">
        <v>0</v>
      </c>
      <c r="R51" s="1">
        <v>0</v>
      </c>
      <c r="S51" s="1">
        <v>0</v>
      </c>
      <c r="T51" s="1">
        <v>7</v>
      </c>
      <c r="U51" s="1">
        <v>1</v>
      </c>
      <c r="V51" s="1">
        <v>7</v>
      </c>
      <c r="W51" s="1">
        <v>4</v>
      </c>
      <c r="X51" s="1">
        <v>19</v>
      </c>
      <c r="Y51" s="1">
        <v>19</v>
      </c>
    </row>
    <row r="52" spans="1:25" ht="12.75">
      <c r="A52" s="1" t="s">
        <v>25</v>
      </c>
      <c r="B52" s="1" t="s">
        <v>26</v>
      </c>
      <c r="C52" s="1">
        <v>158</v>
      </c>
      <c r="D52" s="1" t="s">
        <v>77</v>
      </c>
      <c r="E52" s="1">
        <v>22</v>
      </c>
      <c r="F52" s="1">
        <v>25</v>
      </c>
      <c r="G52" s="1">
        <v>-126</v>
      </c>
      <c r="H52" s="1">
        <v>13</v>
      </c>
      <c r="I52" s="1">
        <v>22</v>
      </c>
      <c r="J52" s="1">
        <v>25</v>
      </c>
      <c r="K52" s="1">
        <v>-126</v>
      </c>
      <c r="L52" s="1">
        <v>13</v>
      </c>
      <c r="M52" s="1">
        <v>1.1363636363636365</v>
      </c>
      <c r="N52" s="1">
        <v>-5.7272727272727275</v>
      </c>
      <c r="O52" s="1">
        <v>0</v>
      </c>
      <c r="P52" s="1">
        <v>0</v>
      </c>
      <c r="Q52" s="1">
        <v>1</v>
      </c>
      <c r="R52" s="1">
        <v>0</v>
      </c>
      <c r="S52" s="1">
        <v>1</v>
      </c>
      <c r="T52" s="1">
        <v>5</v>
      </c>
      <c r="U52" s="1">
        <v>1</v>
      </c>
      <c r="V52" s="1">
        <v>8</v>
      </c>
      <c r="W52" s="1">
        <v>0</v>
      </c>
      <c r="X52" s="1">
        <v>17</v>
      </c>
      <c r="Y52" s="1">
        <v>17</v>
      </c>
    </row>
    <row r="53" spans="1:25" ht="12.75">
      <c r="A53" s="1" t="s">
        <v>25</v>
      </c>
      <c r="B53" s="1" t="s">
        <v>26</v>
      </c>
      <c r="C53" s="1">
        <v>4</v>
      </c>
      <c r="D53" s="1" t="s">
        <v>78</v>
      </c>
      <c r="E53" s="1">
        <v>16</v>
      </c>
      <c r="F53" s="1">
        <v>19</v>
      </c>
      <c r="G53" s="1">
        <v>-90</v>
      </c>
      <c r="H53" s="1">
        <v>13</v>
      </c>
      <c r="I53" s="1">
        <v>16</v>
      </c>
      <c r="J53" s="1">
        <v>19</v>
      </c>
      <c r="K53" s="1">
        <v>-90</v>
      </c>
      <c r="L53" s="1">
        <v>13</v>
      </c>
      <c r="M53" s="1">
        <v>1.1875</v>
      </c>
      <c r="N53" s="1">
        <v>-5.625</v>
      </c>
      <c r="O53" s="1">
        <v>0</v>
      </c>
      <c r="P53" s="1">
        <v>0</v>
      </c>
      <c r="Q53" s="1">
        <v>1</v>
      </c>
      <c r="R53" s="1">
        <v>1</v>
      </c>
      <c r="S53" s="1">
        <v>1</v>
      </c>
      <c r="T53" s="1">
        <v>1</v>
      </c>
      <c r="U53" s="1">
        <v>0</v>
      </c>
      <c r="V53" s="1">
        <v>4</v>
      </c>
      <c r="W53" s="1">
        <v>0</v>
      </c>
      <c r="X53" s="1">
        <v>20</v>
      </c>
      <c r="Y53" s="1">
        <v>20</v>
      </c>
    </row>
    <row r="54" spans="1:25" ht="12.75">
      <c r="A54" s="1" t="s">
        <v>25</v>
      </c>
      <c r="B54" s="1" t="s">
        <v>26</v>
      </c>
      <c r="C54" s="1">
        <v>159</v>
      </c>
      <c r="D54" s="1" t="s">
        <v>79</v>
      </c>
      <c r="E54" s="1">
        <v>13</v>
      </c>
      <c r="F54" s="1">
        <v>19</v>
      </c>
      <c r="G54" s="1">
        <v>-15</v>
      </c>
      <c r="H54" s="1">
        <v>12</v>
      </c>
      <c r="I54" s="1">
        <v>13</v>
      </c>
      <c r="J54" s="1">
        <v>19</v>
      </c>
      <c r="K54" s="1">
        <v>-15</v>
      </c>
      <c r="L54" s="1">
        <v>12</v>
      </c>
      <c r="M54" s="1">
        <v>1.4615384615384615</v>
      </c>
      <c r="N54" s="1">
        <v>-1.1538461538461537</v>
      </c>
      <c r="O54" s="1">
        <v>0</v>
      </c>
      <c r="P54" s="1">
        <v>0</v>
      </c>
      <c r="Q54" s="1">
        <v>0</v>
      </c>
      <c r="R54" s="1">
        <v>0</v>
      </c>
      <c r="S54" s="1">
        <v>3</v>
      </c>
      <c r="T54" s="1">
        <v>3</v>
      </c>
      <c r="U54" s="1">
        <v>0</v>
      </c>
      <c r="V54" s="1">
        <v>0</v>
      </c>
      <c r="W54" s="1">
        <v>2</v>
      </c>
      <c r="X54" s="1">
        <v>12</v>
      </c>
      <c r="Y54" s="1">
        <v>12</v>
      </c>
    </row>
    <row r="55" spans="1:25" ht="12.75">
      <c r="A55" s="1" t="s">
        <v>25</v>
      </c>
      <c r="B55" s="1" t="s">
        <v>26</v>
      </c>
      <c r="C55" s="1">
        <v>13</v>
      </c>
      <c r="D55" s="1" t="s">
        <v>80</v>
      </c>
      <c r="E55" s="1">
        <v>18</v>
      </c>
      <c r="F55" s="1">
        <v>25</v>
      </c>
      <c r="G55" s="1">
        <v>-32</v>
      </c>
      <c r="H55" s="1">
        <v>11</v>
      </c>
      <c r="I55" s="1">
        <v>18</v>
      </c>
      <c r="J55" s="1">
        <v>25</v>
      </c>
      <c r="K55" s="1">
        <v>-32</v>
      </c>
      <c r="L55" s="1">
        <v>11</v>
      </c>
      <c r="M55" s="1">
        <v>1.3888888888888888</v>
      </c>
      <c r="N55" s="1">
        <v>-1.7777777777777777</v>
      </c>
      <c r="O55" s="1">
        <v>0</v>
      </c>
      <c r="P55" s="1">
        <v>0</v>
      </c>
      <c r="Q55" s="1">
        <v>0</v>
      </c>
      <c r="R55" s="1">
        <v>0</v>
      </c>
      <c r="S55" s="1">
        <v>2</v>
      </c>
      <c r="T55" s="1">
        <v>5</v>
      </c>
      <c r="U55" s="1">
        <v>0</v>
      </c>
      <c r="V55" s="1">
        <v>4</v>
      </c>
      <c r="W55" s="1">
        <v>0</v>
      </c>
      <c r="X55" s="1">
        <v>11</v>
      </c>
      <c r="Y55" s="1">
        <v>11</v>
      </c>
    </row>
    <row r="56" spans="1:25" ht="12.75">
      <c r="A56" s="1" t="s">
        <v>25</v>
      </c>
      <c r="B56" s="1" t="s">
        <v>26</v>
      </c>
      <c r="C56" s="1">
        <v>16</v>
      </c>
      <c r="D56" s="1" t="s">
        <v>81</v>
      </c>
      <c r="E56" s="1">
        <v>33</v>
      </c>
      <c r="F56" s="1">
        <v>35</v>
      </c>
      <c r="G56" s="1">
        <v>-317</v>
      </c>
      <c r="H56" s="1">
        <v>9</v>
      </c>
      <c r="I56" s="1">
        <v>25</v>
      </c>
      <c r="J56" s="1">
        <v>35</v>
      </c>
      <c r="K56" s="1">
        <v>-156</v>
      </c>
      <c r="L56" s="1">
        <v>9</v>
      </c>
      <c r="M56" s="1">
        <v>1.0606060606060606</v>
      </c>
      <c r="N56" s="1">
        <v>-9.606060606060606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9</v>
      </c>
      <c r="U56" s="1">
        <v>1</v>
      </c>
      <c r="V56" s="1">
        <v>9</v>
      </c>
      <c r="W56" s="1">
        <v>0</v>
      </c>
      <c r="X56" s="1">
        <v>9</v>
      </c>
      <c r="Y56" s="1">
        <v>9</v>
      </c>
    </row>
    <row r="57" spans="1:25" ht="12.75">
      <c r="A57" s="1" t="s">
        <v>25</v>
      </c>
      <c r="B57" s="1" t="s">
        <v>26</v>
      </c>
      <c r="C57" s="1">
        <v>10</v>
      </c>
      <c r="D57" s="1" t="s">
        <v>82</v>
      </c>
      <c r="E57" s="1">
        <v>28</v>
      </c>
      <c r="F57" s="1">
        <v>31</v>
      </c>
      <c r="G57" s="1">
        <v>-242</v>
      </c>
      <c r="H57" s="1">
        <v>9</v>
      </c>
      <c r="I57" s="1">
        <v>25</v>
      </c>
      <c r="J57" s="1">
        <v>31</v>
      </c>
      <c r="K57" s="1">
        <v>-149</v>
      </c>
      <c r="L57" s="1">
        <v>9</v>
      </c>
      <c r="M57" s="1">
        <v>1.1071428571428572</v>
      </c>
      <c r="N57" s="1">
        <v>-8.642857142857142</v>
      </c>
      <c r="O57" s="1">
        <v>0</v>
      </c>
      <c r="P57" s="1">
        <v>0</v>
      </c>
      <c r="Q57" s="1">
        <v>0</v>
      </c>
      <c r="R57" s="1">
        <v>0</v>
      </c>
      <c r="S57" s="1">
        <v>1</v>
      </c>
      <c r="T57" s="1">
        <v>6</v>
      </c>
      <c r="U57" s="1">
        <v>3</v>
      </c>
      <c r="V57" s="1">
        <v>6</v>
      </c>
      <c r="W57" s="1">
        <v>2</v>
      </c>
      <c r="X57" s="1">
        <v>9</v>
      </c>
      <c r="Y57" s="1">
        <v>9</v>
      </c>
    </row>
    <row r="58" spans="1:25" ht="12.75">
      <c r="A58" s="1" t="s">
        <v>25</v>
      </c>
      <c r="B58" s="1" t="s">
        <v>26</v>
      </c>
      <c r="C58" s="1">
        <v>162</v>
      </c>
      <c r="D58" s="1" t="s">
        <v>83</v>
      </c>
      <c r="E58" s="1">
        <v>15</v>
      </c>
      <c r="F58" s="1">
        <v>12</v>
      </c>
      <c r="G58" s="1">
        <v>-164</v>
      </c>
      <c r="H58" s="1">
        <v>7</v>
      </c>
      <c r="I58" s="1">
        <v>15</v>
      </c>
      <c r="J58" s="1">
        <v>12</v>
      </c>
      <c r="K58" s="1">
        <v>-164</v>
      </c>
      <c r="L58" s="1">
        <v>7</v>
      </c>
      <c r="M58" s="1">
        <v>0.8</v>
      </c>
      <c r="N58" s="1">
        <v>-10.933333333333334</v>
      </c>
      <c r="O58" s="1">
        <v>0</v>
      </c>
      <c r="P58" s="1">
        <v>0</v>
      </c>
      <c r="Q58" s="1">
        <v>0</v>
      </c>
      <c r="R58" s="1">
        <v>0</v>
      </c>
      <c r="S58" s="1">
        <v>2</v>
      </c>
      <c r="T58" s="1">
        <v>1</v>
      </c>
      <c r="U58" s="1">
        <v>1</v>
      </c>
      <c r="V58" s="1">
        <v>6</v>
      </c>
      <c r="W58" s="1">
        <v>2</v>
      </c>
      <c r="X58" s="1">
        <v>7</v>
      </c>
      <c r="Y58" s="1">
        <v>7</v>
      </c>
    </row>
    <row r="59" spans="1:25" ht="12.75">
      <c r="A59" s="1" t="s">
        <v>25</v>
      </c>
      <c r="B59" s="1" t="s">
        <v>26</v>
      </c>
      <c r="C59" s="1">
        <v>160</v>
      </c>
      <c r="D59" s="1" t="s">
        <v>84</v>
      </c>
      <c r="E59" s="1">
        <v>28</v>
      </c>
      <c r="F59" s="1">
        <v>25</v>
      </c>
      <c r="G59" s="1">
        <v>-379</v>
      </c>
      <c r="H59" s="1">
        <v>6</v>
      </c>
      <c r="I59" s="1">
        <v>25</v>
      </c>
      <c r="J59" s="1">
        <v>25</v>
      </c>
      <c r="K59" s="1">
        <v>-283</v>
      </c>
      <c r="L59" s="1">
        <v>6</v>
      </c>
      <c r="M59" s="1">
        <v>0.8928571428571429</v>
      </c>
      <c r="N59" s="1">
        <v>-13.535714285714286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6</v>
      </c>
      <c r="U59" s="1">
        <v>4</v>
      </c>
      <c r="V59" s="1">
        <v>20</v>
      </c>
      <c r="W59" s="1">
        <v>0</v>
      </c>
      <c r="X59" s="1">
        <v>6</v>
      </c>
      <c r="Y59" s="1">
        <v>6</v>
      </c>
    </row>
    <row r="60" spans="1:25" ht="12.75">
      <c r="A60" s="1" t="s">
        <v>25</v>
      </c>
      <c r="B60" s="1" t="s">
        <v>26</v>
      </c>
      <c r="C60" s="1">
        <v>55</v>
      </c>
      <c r="D60" s="1" t="s">
        <v>85</v>
      </c>
      <c r="E60" s="1">
        <v>12</v>
      </c>
      <c r="F60" s="1">
        <v>15</v>
      </c>
      <c r="G60" s="1">
        <v>-40</v>
      </c>
      <c r="H60" s="1">
        <v>6</v>
      </c>
      <c r="I60" s="1">
        <v>12</v>
      </c>
      <c r="J60" s="1">
        <v>15</v>
      </c>
      <c r="K60" s="1">
        <v>-40</v>
      </c>
      <c r="L60" s="1">
        <v>6</v>
      </c>
      <c r="M60" s="1">
        <v>1.25</v>
      </c>
      <c r="N60" s="1">
        <v>-3.3333333333333335</v>
      </c>
      <c r="O60" s="1">
        <v>0</v>
      </c>
      <c r="P60" s="1">
        <v>0</v>
      </c>
      <c r="Q60" s="1">
        <v>0</v>
      </c>
      <c r="R60" s="1">
        <v>0</v>
      </c>
      <c r="S60" s="1">
        <v>1</v>
      </c>
      <c r="T60" s="1">
        <v>3</v>
      </c>
      <c r="U60" s="1">
        <v>1</v>
      </c>
      <c r="V60" s="1">
        <v>0</v>
      </c>
      <c r="W60" s="1">
        <v>0</v>
      </c>
      <c r="X60" s="1">
        <v>6</v>
      </c>
      <c r="Y60" s="1">
        <v>6</v>
      </c>
    </row>
    <row r="61" spans="1:25" ht="12.75">
      <c r="A61" s="1" t="s">
        <v>25</v>
      </c>
      <c r="B61" s="1" t="s">
        <v>26</v>
      </c>
      <c r="C61" s="1">
        <v>118</v>
      </c>
      <c r="D61" s="1" t="s">
        <v>86</v>
      </c>
      <c r="E61" s="1">
        <v>2</v>
      </c>
      <c r="F61" s="1">
        <v>5</v>
      </c>
      <c r="G61" s="1">
        <v>25</v>
      </c>
      <c r="H61" s="1">
        <v>6</v>
      </c>
      <c r="I61" s="1">
        <v>2</v>
      </c>
      <c r="J61" s="1">
        <v>5</v>
      </c>
      <c r="K61" s="1">
        <v>25</v>
      </c>
      <c r="L61" s="1">
        <v>6</v>
      </c>
      <c r="M61" s="1">
        <v>2.5</v>
      </c>
      <c r="N61" s="1">
        <v>12.5</v>
      </c>
      <c r="O61" s="1">
        <v>0</v>
      </c>
      <c r="P61" s="1">
        <v>0</v>
      </c>
      <c r="Q61" s="1">
        <v>1</v>
      </c>
      <c r="R61" s="1">
        <v>0</v>
      </c>
      <c r="S61" s="1">
        <v>0</v>
      </c>
      <c r="T61" s="1">
        <v>1</v>
      </c>
      <c r="U61" s="1">
        <v>0</v>
      </c>
      <c r="V61" s="1">
        <v>0</v>
      </c>
      <c r="W61" s="1">
        <v>0</v>
      </c>
      <c r="X61" s="1">
        <v>10</v>
      </c>
      <c r="Y61" s="1">
        <v>10</v>
      </c>
    </row>
    <row r="62" spans="1:25" ht="12.75">
      <c r="A62" s="1" t="s">
        <v>25</v>
      </c>
      <c r="B62" s="1" t="s">
        <v>26</v>
      </c>
      <c r="C62" s="1">
        <v>148</v>
      </c>
      <c r="D62" s="1" t="s">
        <v>87</v>
      </c>
      <c r="E62" s="1">
        <v>5</v>
      </c>
      <c r="F62" s="1">
        <v>9</v>
      </c>
      <c r="G62" s="1">
        <v>16</v>
      </c>
      <c r="H62" s="1">
        <v>5</v>
      </c>
      <c r="I62" s="1">
        <v>5</v>
      </c>
      <c r="J62" s="1">
        <v>9</v>
      </c>
      <c r="K62" s="1">
        <v>16</v>
      </c>
      <c r="L62" s="1">
        <v>5</v>
      </c>
      <c r="M62" s="1">
        <v>1.8</v>
      </c>
      <c r="N62" s="1">
        <v>3.2</v>
      </c>
      <c r="O62" s="1">
        <v>0</v>
      </c>
      <c r="P62" s="1">
        <v>0</v>
      </c>
      <c r="Q62" s="1">
        <v>0</v>
      </c>
      <c r="R62" s="1">
        <v>0</v>
      </c>
      <c r="S62" s="1">
        <v>1</v>
      </c>
      <c r="T62" s="1">
        <v>2</v>
      </c>
      <c r="U62" s="1">
        <v>0</v>
      </c>
      <c r="V62" s="1">
        <v>2</v>
      </c>
      <c r="W62" s="1">
        <v>2</v>
      </c>
      <c r="X62" s="1">
        <v>5</v>
      </c>
      <c r="Y62" s="1">
        <v>5</v>
      </c>
    </row>
    <row r="63" spans="1:25" ht="12.75">
      <c r="A63" s="1" t="s">
        <v>25</v>
      </c>
      <c r="B63" s="1" t="s">
        <v>26</v>
      </c>
      <c r="C63" s="1">
        <v>95</v>
      </c>
      <c r="D63" s="1" t="s">
        <v>88</v>
      </c>
      <c r="E63" s="1">
        <v>4</v>
      </c>
      <c r="F63" s="1">
        <v>5</v>
      </c>
      <c r="G63" s="1">
        <v>-8</v>
      </c>
      <c r="H63" s="1">
        <v>5</v>
      </c>
      <c r="I63" s="1">
        <v>4</v>
      </c>
      <c r="J63" s="1">
        <v>5</v>
      </c>
      <c r="K63" s="1">
        <v>-8</v>
      </c>
      <c r="L63" s="1">
        <v>5</v>
      </c>
      <c r="M63" s="1">
        <v>1.25</v>
      </c>
      <c r="N63" s="1">
        <v>-2</v>
      </c>
      <c r="O63" s="1">
        <v>0</v>
      </c>
      <c r="P63" s="1">
        <v>0</v>
      </c>
      <c r="Q63" s="1">
        <v>0</v>
      </c>
      <c r="R63" s="1">
        <v>1</v>
      </c>
      <c r="S63" s="1">
        <v>0</v>
      </c>
      <c r="T63" s="1">
        <v>1</v>
      </c>
      <c r="U63" s="1">
        <v>0</v>
      </c>
      <c r="V63" s="1">
        <v>0</v>
      </c>
      <c r="W63" s="1">
        <v>0</v>
      </c>
      <c r="X63" s="1">
        <v>8</v>
      </c>
      <c r="Y63" s="1">
        <v>8</v>
      </c>
    </row>
    <row r="64" spans="1:25" ht="12.75">
      <c r="A64" s="1" t="s">
        <v>25</v>
      </c>
      <c r="B64" s="1" t="s">
        <v>26</v>
      </c>
      <c r="C64" s="1">
        <v>21</v>
      </c>
      <c r="D64" s="1" t="s">
        <v>89</v>
      </c>
      <c r="E64" s="1">
        <v>21</v>
      </c>
      <c r="F64" s="1">
        <v>23</v>
      </c>
      <c r="G64" s="1">
        <v>-200</v>
      </c>
      <c r="H64" s="1">
        <v>3</v>
      </c>
      <c r="I64" s="1">
        <v>21</v>
      </c>
      <c r="J64" s="1">
        <v>23</v>
      </c>
      <c r="K64" s="1">
        <v>-200</v>
      </c>
      <c r="L64" s="1">
        <v>3</v>
      </c>
      <c r="M64" s="1">
        <v>1.0952380952380953</v>
      </c>
      <c r="N64" s="1">
        <v>-9.523809523809524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3</v>
      </c>
      <c r="U64" s="1">
        <v>1</v>
      </c>
      <c r="V64" s="1">
        <v>14</v>
      </c>
      <c r="W64" s="1">
        <v>0</v>
      </c>
      <c r="X64" s="1">
        <v>3</v>
      </c>
      <c r="Y64" s="1">
        <v>3</v>
      </c>
    </row>
    <row r="65" spans="1:25" ht="12.75">
      <c r="A65" s="1" t="s">
        <v>25</v>
      </c>
      <c r="B65" s="1" t="s">
        <v>26</v>
      </c>
      <c r="C65" s="1">
        <v>33</v>
      </c>
      <c r="D65" s="1" t="s">
        <v>90</v>
      </c>
      <c r="E65" s="1">
        <v>2</v>
      </c>
      <c r="F65" s="1">
        <v>3</v>
      </c>
      <c r="G65" s="1">
        <v>12</v>
      </c>
      <c r="H65" s="1">
        <v>3</v>
      </c>
      <c r="I65" s="1">
        <v>2</v>
      </c>
      <c r="J65" s="1">
        <v>3</v>
      </c>
      <c r="K65" s="1">
        <v>12</v>
      </c>
      <c r="L65" s="1">
        <v>3</v>
      </c>
      <c r="M65" s="1">
        <v>1.5</v>
      </c>
      <c r="N65" s="1">
        <v>6</v>
      </c>
      <c r="O65" s="1">
        <v>0</v>
      </c>
      <c r="P65" s="1">
        <v>0</v>
      </c>
      <c r="Q65" s="1">
        <v>0</v>
      </c>
      <c r="R65" s="1">
        <v>0</v>
      </c>
      <c r="S65" s="1">
        <v>1</v>
      </c>
      <c r="T65" s="1">
        <v>0</v>
      </c>
      <c r="U65" s="1">
        <v>0</v>
      </c>
      <c r="V65" s="1">
        <v>0</v>
      </c>
      <c r="W65" s="1">
        <v>0</v>
      </c>
      <c r="X65" s="1">
        <v>3</v>
      </c>
      <c r="Y65" s="1">
        <v>3</v>
      </c>
    </row>
    <row r="66" spans="1:25" ht="12.75">
      <c r="A66" s="1" t="s">
        <v>25</v>
      </c>
      <c r="B66" s="1" t="s">
        <v>26</v>
      </c>
      <c r="C66" s="1">
        <v>113</v>
      </c>
      <c r="D66" s="1" t="s">
        <v>91</v>
      </c>
      <c r="E66" s="1">
        <v>10</v>
      </c>
      <c r="F66" s="1">
        <v>11</v>
      </c>
      <c r="G66" s="1">
        <v>-49</v>
      </c>
      <c r="H66" s="1">
        <v>2</v>
      </c>
      <c r="I66" s="1">
        <v>10</v>
      </c>
      <c r="J66" s="1">
        <v>11</v>
      </c>
      <c r="K66" s="1">
        <v>-49</v>
      </c>
      <c r="L66" s="1">
        <v>2</v>
      </c>
      <c r="M66" s="1">
        <v>1.1</v>
      </c>
      <c r="N66" s="1">
        <v>-4.9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2</v>
      </c>
      <c r="U66" s="1">
        <v>2</v>
      </c>
      <c r="V66" s="1">
        <v>4</v>
      </c>
      <c r="W66" s="1">
        <v>0</v>
      </c>
      <c r="X66" s="1">
        <v>2</v>
      </c>
      <c r="Y66" s="1">
        <v>2</v>
      </c>
    </row>
    <row r="67" spans="1:25" ht="12.75">
      <c r="A67" s="1" t="s">
        <v>25</v>
      </c>
      <c r="B67" s="1" t="s">
        <v>26</v>
      </c>
      <c r="C67" s="1">
        <v>67</v>
      </c>
      <c r="D67" s="1" t="s">
        <v>92</v>
      </c>
      <c r="E67" s="1">
        <v>9</v>
      </c>
      <c r="F67" s="1">
        <v>8</v>
      </c>
      <c r="G67" s="1">
        <v>-70</v>
      </c>
      <c r="H67" s="1">
        <v>2</v>
      </c>
      <c r="I67" s="1">
        <v>9</v>
      </c>
      <c r="J67" s="1">
        <v>8</v>
      </c>
      <c r="K67" s="1">
        <v>-70</v>
      </c>
      <c r="L67" s="1">
        <v>2</v>
      </c>
      <c r="M67" s="1">
        <v>0.8888888888888888</v>
      </c>
      <c r="N67" s="1">
        <v>-7.777777777777778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2</v>
      </c>
      <c r="U67" s="1">
        <v>0</v>
      </c>
      <c r="V67" s="1">
        <v>0</v>
      </c>
      <c r="W67" s="1">
        <v>0</v>
      </c>
      <c r="X67" s="1">
        <v>2</v>
      </c>
      <c r="Y67" s="1">
        <v>2</v>
      </c>
    </row>
    <row r="68" spans="1:25" ht="12.75">
      <c r="A68" s="1" t="s">
        <v>25</v>
      </c>
      <c r="B68" s="1" t="s">
        <v>26</v>
      </c>
      <c r="C68" s="1">
        <v>153</v>
      </c>
      <c r="D68" s="1" t="s">
        <v>93</v>
      </c>
      <c r="E68" s="1">
        <v>4</v>
      </c>
      <c r="F68" s="1">
        <v>7</v>
      </c>
      <c r="G68" s="1">
        <v>20</v>
      </c>
      <c r="H68" s="1">
        <v>2</v>
      </c>
      <c r="I68" s="1">
        <v>4</v>
      </c>
      <c r="J68" s="1">
        <v>7</v>
      </c>
      <c r="K68" s="1">
        <v>20</v>
      </c>
      <c r="L68" s="1">
        <v>2</v>
      </c>
      <c r="M68" s="1">
        <v>1.75</v>
      </c>
      <c r="N68" s="1">
        <v>5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2</v>
      </c>
      <c r="U68" s="1">
        <v>0</v>
      </c>
      <c r="V68" s="1">
        <v>0</v>
      </c>
      <c r="W68" s="1">
        <v>0</v>
      </c>
      <c r="X68" s="1">
        <v>2</v>
      </c>
      <c r="Y68" s="1">
        <v>2</v>
      </c>
    </row>
    <row r="69" spans="1:25" ht="12.75">
      <c r="A69" s="1" t="s">
        <v>25</v>
      </c>
      <c r="B69" s="1" t="s">
        <v>26</v>
      </c>
      <c r="C69" s="1">
        <v>163</v>
      </c>
      <c r="D69" s="1" t="s">
        <v>94</v>
      </c>
      <c r="E69" s="1">
        <v>4</v>
      </c>
      <c r="F69" s="1">
        <v>5</v>
      </c>
      <c r="G69" s="1">
        <v>-3</v>
      </c>
      <c r="H69" s="1">
        <v>2</v>
      </c>
      <c r="I69" s="1">
        <v>4</v>
      </c>
      <c r="J69" s="1">
        <v>5</v>
      </c>
      <c r="K69" s="1">
        <v>-3</v>
      </c>
      <c r="L69" s="1">
        <v>2</v>
      </c>
      <c r="M69" s="1">
        <v>1.25</v>
      </c>
      <c r="N69" s="1">
        <v>-0.75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2</v>
      </c>
      <c r="U69" s="1">
        <v>0</v>
      </c>
      <c r="V69" s="1">
        <v>0</v>
      </c>
      <c r="W69" s="1">
        <v>0</v>
      </c>
      <c r="X69" s="1">
        <v>2</v>
      </c>
      <c r="Y69" s="1">
        <v>2</v>
      </c>
    </row>
    <row r="70" spans="1:25" ht="12.75">
      <c r="A70" s="1" t="s">
        <v>25</v>
      </c>
      <c r="B70" s="1" t="s">
        <v>26</v>
      </c>
      <c r="C70" s="1">
        <v>161</v>
      </c>
      <c r="D70" s="1" t="s">
        <v>95</v>
      </c>
      <c r="E70" s="1">
        <v>8</v>
      </c>
      <c r="F70" s="1">
        <v>5</v>
      </c>
      <c r="G70" s="1">
        <v>-76</v>
      </c>
      <c r="H70" s="1">
        <v>1</v>
      </c>
      <c r="I70" s="1">
        <v>8</v>
      </c>
      <c r="J70" s="1">
        <v>5</v>
      </c>
      <c r="K70" s="1">
        <v>-76</v>
      </c>
      <c r="L70" s="1">
        <v>1</v>
      </c>
      <c r="M70" s="1">
        <v>0.625</v>
      </c>
      <c r="N70" s="1">
        <v>-9.5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1</v>
      </c>
      <c r="U70" s="1">
        <v>0</v>
      </c>
      <c r="V70" s="1">
        <v>0</v>
      </c>
      <c r="W70" s="1">
        <v>0</v>
      </c>
      <c r="X70" s="1">
        <v>1</v>
      </c>
      <c r="Y70" s="1">
        <v>1</v>
      </c>
    </row>
    <row r="71" spans="1:25" ht="12.75">
      <c r="A71" s="1" t="s">
        <v>25</v>
      </c>
      <c r="B71" s="1" t="s">
        <v>26</v>
      </c>
      <c r="C71" s="1">
        <v>156</v>
      </c>
      <c r="D71" s="1" t="s">
        <v>96</v>
      </c>
      <c r="E71" s="1">
        <v>7</v>
      </c>
      <c r="F71" s="1">
        <v>7</v>
      </c>
      <c r="G71" s="1">
        <v>-51</v>
      </c>
      <c r="H71" s="1">
        <v>0</v>
      </c>
      <c r="I71" s="1">
        <v>7</v>
      </c>
      <c r="J71" s="1">
        <v>7</v>
      </c>
      <c r="K71" s="1">
        <v>-51</v>
      </c>
      <c r="L71" s="1">
        <v>0</v>
      </c>
      <c r="M71" s="1">
        <v>1</v>
      </c>
      <c r="N71" s="1">
        <v>-7.285714285714286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3</v>
      </c>
      <c r="W71" s="1">
        <v>0</v>
      </c>
      <c r="X71" s="1">
        <v>0</v>
      </c>
      <c r="Y71" s="1">
        <v>0</v>
      </c>
    </row>
    <row r="72" spans="1:25" ht="12.75">
      <c r="A72" s="1" t="s">
        <v>25</v>
      </c>
      <c r="B72" s="1" t="s">
        <v>26</v>
      </c>
      <c r="C72" s="1">
        <v>41</v>
      </c>
      <c r="D72" s="1" t="s">
        <v>97</v>
      </c>
      <c r="E72" s="1">
        <v>6</v>
      </c>
      <c r="F72" s="1">
        <v>5</v>
      </c>
      <c r="G72" s="1">
        <v>-74</v>
      </c>
      <c r="H72" s="1">
        <v>0</v>
      </c>
      <c r="I72" s="1">
        <v>6</v>
      </c>
      <c r="J72" s="1">
        <v>5</v>
      </c>
      <c r="K72" s="1">
        <v>-74</v>
      </c>
      <c r="L72" s="1">
        <v>0</v>
      </c>
      <c r="M72" s="1">
        <v>0.8333333333333334</v>
      </c>
      <c r="N72" s="1">
        <v>-12.333333333333334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2</v>
      </c>
      <c r="W72" s="1">
        <v>0</v>
      </c>
      <c r="X72" s="1">
        <v>0</v>
      </c>
      <c r="Y72" s="1">
        <v>0</v>
      </c>
    </row>
    <row r="73" spans="1:25" ht="12.75">
      <c r="A73" s="1" t="s">
        <v>25</v>
      </c>
      <c r="B73" s="1" t="s">
        <v>26</v>
      </c>
      <c r="C73" s="1">
        <v>37</v>
      </c>
      <c r="D73" s="1" t="s">
        <v>98</v>
      </c>
      <c r="E73" s="1">
        <v>1</v>
      </c>
      <c r="F73" s="1">
        <v>2</v>
      </c>
      <c r="G73" s="1">
        <v>0</v>
      </c>
      <c r="H73" s="1">
        <v>0</v>
      </c>
      <c r="I73" s="1">
        <v>1</v>
      </c>
      <c r="J73" s="1">
        <v>2</v>
      </c>
      <c r="K73" s="1">
        <v>0</v>
      </c>
      <c r="L73" s="1">
        <v>0</v>
      </c>
      <c r="M73" s="1">
        <v>2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</row>
    <row r="74" spans="1:25" ht="12.75">
      <c r="A74" s="1" t="s">
        <v>25</v>
      </c>
      <c r="B74" s="1" t="s">
        <v>26</v>
      </c>
      <c r="C74" s="1">
        <v>70</v>
      </c>
      <c r="D74" s="1" t="s">
        <v>99</v>
      </c>
      <c r="E74" s="1">
        <v>3</v>
      </c>
      <c r="F74" s="1">
        <v>2</v>
      </c>
      <c r="G74" s="1">
        <v>-32</v>
      </c>
      <c r="H74" s="1">
        <v>0</v>
      </c>
      <c r="I74" s="1">
        <v>3</v>
      </c>
      <c r="J74" s="1">
        <v>2</v>
      </c>
      <c r="K74" s="1">
        <v>-32</v>
      </c>
      <c r="L74" s="1">
        <v>0</v>
      </c>
      <c r="M74" s="1">
        <v>0.6666666666666666</v>
      </c>
      <c r="N74" s="1">
        <v>-10.666666666666666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2</v>
      </c>
      <c r="W74" s="1">
        <v>0</v>
      </c>
      <c r="X74" s="1">
        <v>0</v>
      </c>
      <c r="Y74" s="1">
        <v>0</v>
      </c>
    </row>
    <row r="75" spans="1:25" ht="12.75">
      <c r="A75" s="1" t="s">
        <v>25</v>
      </c>
      <c r="B75" s="1" t="s">
        <v>26</v>
      </c>
      <c r="C75" s="1">
        <v>42</v>
      </c>
      <c r="D75" s="1" t="s">
        <v>100</v>
      </c>
      <c r="E75" s="1">
        <v>1</v>
      </c>
      <c r="F75" s="1">
        <v>0</v>
      </c>
      <c r="G75" s="1">
        <v>-17</v>
      </c>
      <c r="H75" s="1">
        <v>0</v>
      </c>
      <c r="I75" s="1">
        <v>1</v>
      </c>
      <c r="J75" s="1">
        <v>0</v>
      </c>
      <c r="K75" s="1">
        <v>-17</v>
      </c>
      <c r="L75" s="1">
        <v>0</v>
      </c>
      <c r="M75" s="1">
        <v>0</v>
      </c>
      <c r="N75" s="1">
        <v>-17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2</v>
      </c>
      <c r="W75" s="1">
        <v>0</v>
      </c>
      <c r="X75" s="1">
        <v>0</v>
      </c>
      <c r="Y75" s="1">
        <v>0</v>
      </c>
    </row>
    <row r="76" spans="1:25" ht="12.75">
      <c r="A76" s="1" t="s">
        <v>25</v>
      </c>
      <c r="B76" s="1" t="s">
        <v>26</v>
      </c>
      <c r="C76" s="1">
        <v>93</v>
      </c>
      <c r="D76" s="1" t="s">
        <v>101</v>
      </c>
      <c r="E76" s="1">
        <v>1</v>
      </c>
      <c r="F76" s="1">
        <v>0</v>
      </c>
      <c r="G76" s="1">
        <v>-21</v>
      </c>
      <c r="H76" s="1">
        <v>0</v>
      </c>
      <c r="I76" s="1">
        <v>1</v>
      </c>
      <c r="J76" s="1">
        <v>0</v>
      </c>
      <c r="K76" s="1">
        <v>-21</v>
      </c>
      <c r="L76" s="1">
        <v>0</v>
      </c>
      <c r="M76" s="1">
        <v>0</v>
      </c>
      <c r="N76" s="1">
        <v>-21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</row>
    <row r="77" spans="1:25" ht="12.75">
      <c r="A77" s="1" t="s">
        <v>25</v>
      </c>
      <c r="B77" s="1" t="s">
        <v>26</v>
      </c>
      <c r="C77" s="1">
        <v>157</v>
      </c>
      <c r="D77" s="1" t="s">
        <v>102</v>
      </c>
      <c r="E77" s="1">
        <v>1</v>
      </c>
      <c r="F77" s="1">
        <v>0</v>
      </c>
      <c r="G77" s="1">
        <v>-32</v>
      </c>
      <c r="H77" s="1">
        <v>0</v>
      </c>
      <c r="I77" s="1">
        <v>1</v>
      </c>
      <c r="J77" s="1">
        <v>0</v>
      </c>
      <c r="K77" s="1">
        <v>-32</v>
      </c>
      <c r="L77" s="1">
        <v>0</v>
      </c>
      <c r="M77" s="1">
        <v>0</v>
      </c>
      <c r="N77" s="1">
        <v>-32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1</v>
      </c>
      <c r="V77" s="1">
        <v>0</v>
      </c>
      <c r="W77" s="1">
        <v>0</v>
      </c>
      <c r="X77" s="1">
        <v>0</v>
      </c>
      <c r="Y77" s="1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4">
      <selection activeCell="B17" sqref="B17"/>
    </sheetView>
  </sheetViews>
  <sheetFormatPr defaultColWidth="9.140625" defaultRowHeight="12.75"/>
  <cols>
    <col min="1" max="1" width="10.140625" style="0" bestFit="1" customWidth="1"/>
  </cols>
  <sheetData>
    <row r="1" spans="1:2" ht="12.75">
      <c r="A1" s="1" t="s">
        <v>103</v>
      </c>
      <c r="B1" s="1" t="s">
        <v>104</v>
      </c>
    </row>
    <row r="2" spans="1:2" ht="12.75">
      <c r="A2" s="25">
        <v>40423</v>
      </c>
      <c r="B2" s="1">
        <v>29</v>
      </c>
    </row>
    <row r="3" spans="1:2" ht="12.75">
      <c r="A3" s="25">
        <v>40430</v>
      </c>
      <c r="B3" s="1">
        <v>32</v>
      </c>
    </row>
    <row r="4" spans="1:2" ht="12.75">
      <c r="A4" s="25">
        <v>40437</v>
      </c>
      <c r="B4" s="1">
        <v>41</v>
      </c>
    </row>
    <row r="5" spans="1:2" ht="12.75">
      <c r="A5" s="25">
        <v>40444</v>
      </c>
      <c r="B5" s="1">
        <v>32</v>
      </c>
    </row>
    <row r="6" spans="1:2" ht="12.75">
      <c r="A6" s="25">
        <v>40451</v>
      </c>
      <c r="B6" s="1">
        <v>42</v>
      </c>
    </row>
    <row r="7" spans="1:2" ht="12.75">
      <c r="A7" s="25">
        <v>40458</v>
      </c>
      <c r="B7" s="1">
        <v>44</v>
      </c>
    </row>
    <row r="8" spans="1:2" ht="12.75">
      <c r="A8" s="25">
        <v>40465</v>
      </c>
      <c r="B8" s="1">
        <v>41</v>
      </c>
    </row>
    <row r="9" spans="1:2" ht="12.75">
      <c r="A9" s="25">
        <v>40472</v>
      </c>
      <c r="B9" s="1">
        <v>40</v>
      </c>
    </row>
    <row r="10" spans="1:2" ht="12.75">
      <c r="A10" s="25">
        <v>40479</v>
      </c>
      <c r="B10" s="1">
        <v>37</v>
      </c>
    </row>
    <row r="11" spans="1:2" ht="12.75">
      <c r="A11" s="25">
        <v>40486</v>
      </c>
      <c r="B11" s="1">
        <v>35</v>
      </c>
    </row>
    <row r="12" spans="1:2" ht="12.75">
      <c r="A12" s="25">
        <v>40493</v>
      </c>
      <c r="B12" s="1">
        <v>35</v>
      </c>
    </row>
    <row r="13" spans="1:2" ht="12.75">
      <c r="A13" s="25">
        <v>40500</v>
      </c>
      <c r="B13" s="1">
        <v>39</v>
      </c>
    </row>
    <row r="14" spans="1:2" ht="12.75">
      <c r="A14" s="25">
        <v>40507</v>
      </c>
      <c r="B14" s="1">
        <v>38</v>
      </c>
    </row>
    <row r="15" spans="1:2" ht="12.75">
      <c r="A15" s="25">
        <v>40514</v>
      </c>
      <c r="B15" s="1">
        <v>24</v>
      </c>
    </row>
    <row r="16" spans="1:2" ht="12.75">
      <c r="A16" s="25">
        <v>40521</v>
      </c>
      <c r="B16" s="1">
        <v>32</v>
      </c>
    </row>
    <row r="17" spans="1:2" ht="12.75">
      <c r="A17" s="25">
        <v>40528</v>
      </c>
      <c r="B17" s="1">
        <v>20</v>
      </c>
    </row>
    <row r="18" spans="1:2" ht="12.75">
      <c r="A18" s="25">
        <v>40535</v>
      </c>
      <c r="B18" s="1">
        <v>22</v>
      </c>
    </row>
    <row r="19" spans="1:2" ht="12.75">
      <c r="A19" s="25">
        <v>40542</v>
      </c>
      <c r="B19" s="1">
        <v>34</v>
      </c>
    </row>
    <row r="20" spans="1:2" ht="12.75">
      <c r="A20" s="25">
        <v>40549</v>
      </c>
      <c r="B20" s="1">
        <v>38</v>
      </c>
    </row>
    <row r="21" spans="1:2" ht="12.75">
      <c r="A21" s="25">
        <v>40556</v>
      </c>
      <c r="B21" s="1">
        <v>40</v>
      </c>
    </row>
    <row r="22" spans="1:2" ht="12.75">
      <c r="A22" s="25">
        <v>40563</v>
      </c>
      <c r="B22" s="1">
        <v>45</v>
      </c>
    </row>
    <row r="23" spans="1:2" ht="12.75">
      <c r="A23" s="25">
        <v>40570</v>
      </c>
      <c r="B23" s="1">
        <v>41</v>
      </c>
    </row>
    <row r="24" spans="1:2" ht="12.75">
      <c r="A24" s="25">
        <v>40577</v>
      </c>
      <c r="B24" s="1">
        <v>43</v>
      </c>
    </row>
    <row r="25" spans="1:2" ht="12.75">
      <c r="A25" s="25">
        <v>40584</v>
      </c>
      <c r="B25" s="1">
        <v>43</v>
      </c>
    </row>
    <row r="26" spans="1:2" ht="12.75">
      <c r="A26" s="25">
        <v>40591</v>
      </c>
      <c r="B26" s="1">
        <v>48</v>
      </c>
    </row>
    <row r="27" spans="1:2" ht="12.75">
      <c r="A27" s="25">
        <v>40598</v>
      </c>
      <c r="B27" s="1">
        <v>42</v>
      </c>
    </row>
    <row r="28" spans="1:2" ht="12.75">
      <c r="A28" s="25">
        <v>40605</v>
      </c>
      <c r="B28" s="1">
        <v>46</v>
      </c>
    </row>
    <row r="29" spans="1:2" ht="12.75">
      <c r="A29" s="25">
        <v>40619</v>
      </c>
      <c r="B29" s="1">
        <v>39</v>
      </c>
    </row>
    <row r="30" spans="1:2" ht="12.75">
      <c r="A30" s="25">
        <v>40626</v>
      </c>
      <c r="B30" s="1">
        <v>40</v>
      </c>
    </row>
    <row r="31" spans="1:2" ht="12.75">
      <c r="A31" s="25">
        <v>40633</v>
      </c>
      <c r="B31" s="1">
        <v>40</v>
      </c>
    </row>
    <row r="32" spans="1:2" ht="12.75">
      <c r="A32" s="25">
        <v>40640</v>
      </c>
      <c r="B32" s="1">
        <v>36</v>
      </c>
    </row>
    <row r="33" spans="1:2" ht="12.75">
      <c r="A33" s="25">
        <v>40647</v>
      </c>
      <c r="B33" s="1">
        <v>45</v>
      </c>
    </row>
    <row r="34" spans="1:2" ht="12.75">
      <c r="A34" s="25">
        <v>40654</v>
      </c>
      <c r="B34" s="1">
        <v>38</v>
      </c>
    </row>
    <row r="35" spans="1:2" ht="12.75">
      <c r="A35" s="25">
        <v>40661</v>
      </c>
      <c r="B35" s="1">
        <v>32</v>
      </c>
    </row>
    <row r="36" spans="1:2" ht="12.75">
      <c r="A36" s="25">
        <v>40668</v>
      </c>
      <c r="B36" s="1">
        <v>35</v>
      </c>
    </row>
    <row r="37" spans="1:2" ht="12.75">
      <c r="A37" s="25">
        <v>40675</v>
      </c>
      <c r="B37" s="1">
        <v>34</v>
      </c>
    </row>
    <row r="38" spans="1:2" ht="12.75">
      <c r="A38" s="25">
        <v>40682</v>
      </c>
      <c r="B38" s="1">
        <v>42</v>
      </c>
    </row>
    <row r="39" spans="1:2" ht="12.75">
      <c r="A39" s="25">
        <v>40689</v>
      </c>
      <c r="B39" s="1">
        <v>25</v>
      </c>
    </row>
    <row r="40" spans="1:2" ht="12.75">
      <c r="A40" s="25">
        <v>40703</v>
      </c>
      <c r="B40" s="1">
        <v>32</v>
      </c>
    </row>
    <row r="41" spans="1:2" ht="12.75">
      <c r="A41" s="25">
        <v>40710</v>
      </c>
      <c r="B41" s="1">
        <v>35</v>
      </c>
    </row>
    <row r="42" spans="1:2" ht="12.75">
      <c r="A42" s="25">
        <v>40717</v>
      </c>
      <c r="B42" s="1">
        <v>36</v>
      </c>
    </row>
    <row r="43" spans="1:2" ht="12.75">
      <c r="A43" s="25">
        <v>40724</v>
      </c>
      <c r="B43" s="1">
        <v>45</v>
      </c>
    </row>
    <row r="44" spans="1:2" ht="12.75">
      <c r="A44" s="25">
        <v>40731</v>
      </c>
      <c r="B44" s="1">
        <v>34</v>
      </c>
    </row>
    <row r="45" spans="1:2" ht="12.75">
      <c r="A45" s="25">
        <v>40738</v>
      </c>
      <c r="B45" s="1">
        <v>22</v>
      </c>
    </row>
    <row r="46" spans="1:2" ht="12.75">
      <c r="A46" s="25">
        <v>40745</v>
      </c>
      <c r="B46" s="1">
        <v>29</v>
      </c>
    </row>
    <row r="47" spans="1:2" ht="12.75">
      <c r="A47" s="25">
        <v>40752</v>
      </c>
      <c r="B47" s="1">
        <v>35</v>
      </c>
    </row>
    <row r="48" spans="1:2" ht="12.75">
      <c r="A48" s="25">
        <v>40759</v>
      </c>
      <c r="B48" s="1">
        <v>26</v>
      </c>
    </row>
    <row r="49" spans="1:2" ht="12.75">
      <c r="A49" s="25">
        <v>40766</v>
      </c>
      <c r="B49" s="1">
        <v>29</v>
      </c>
    </row>
    <row r="50" spans="1:2" ht="12.75">
      <c r="A50" s="25">
        <v>40773</v>
      </c>
      <c r="B50" s="1">
        <v>38</v>
      </c>
    </row>
    <row r="51" spans="1:2" ht="12.75">
      <c r="A51" s="25">
        <v>40780</v>
      </c>
      <c r="B51" s="1">
        <v>45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57.421875" style="0" customWidth="1"/>
  </cols>
  <sheetData>
    <row r="1" ht="30.75">
      <c r="A1" s="27" t="s">
        <v>140</v>
      </c>
    </row>
    <row r="3" spans="1:2" ht="23.25">
      <c r="A3" s="26" t="s">
        <v>105</v>
      </c>
      <c r="B3" s="26" t="s">
        <v>27</v>
      </c>
    </row>
    <row r="4" spans="1:2" ht="23.25">
      <c r="A4" s="26" t="s">
        <v>106</v>
      </c>
      <c r="B4" s="26" t="s">
        <v>28</v>
      </c>
    </row>
    <row r="5" spans="1:2" ht="23.25">
      <c r="A5" s="26" t="s">
        <v>107</v>
      </c>
      <c r="B5" s="26" t="s">
        <v>29</v>
      </c>
    </row>
    <row r="7" spans="1:2" ht="24.75" customHeight="1">
      <c r="A7" s="30" t="s">
        <v>108</v>
      </c>
      <c r="B7" s="31">
        <v>50</v>
      </c>
    </row>
    <row r="8" spans="1:2" ht="24.75" customHeight="1">
      <c r="A8" s="30" t="s">
        <v>109</v>
      </c>
      <c r="B8" s="31">
        <v>25</v>
      </c>
    </row>
    <row r="9" spans="1:2" ht="24.75" customHeight="1">
      <c r="A9" s="30" t="s">
        <v>110</v>
      </c>
      <c r="B9" s="31">
        <v>76</v>
      </c>
    </row>
    <row r="10" spans="1:2" ht="24.75" customHeight="1">
      <c r="A10" s="30" t="s">
        <v>111</v>
      </c>
      <c r="B10" s="32" t="s">
        <v>141</v>
      </c>
    </row>
    <row r="11" spans="1:2" ht="24.75" customHeight="1">
      <c r="A11" s="30" t="s">
        <v>112</v>
      </c>
      <c r="B11" s="32" t="s">
        <v>142</v>
      </c>
    </row>
    <row r="12" spans="1:2" ht="24.75" customHeight="1">
      <c r="A12" s="28"/>
      <c r="B12" s="29"/>
    </row>
    <row r="13" spans="1:2" ht="19.5" customHeight="1">
      <c r="A13" s="30" t="s">
        <v>113</v>
      </c>
      <c r="B13" s="32" t="s">
        <v>143</v>
      </c>
    </row>
    <row r="14" spans="1:2" ht="19.5" customHeight="1">
      <c r="A14" s="34"/>
      <c r="B14" s="29" t="s">
        <v>144</v>
      </c>
    </row>
    <row r="15" spans="1:2" ht="24.75" customHeight="1">
      <c r="A15" s="28"/>
      <c r="B15" s="29" t="s">
        <v>145</v>
      </c>
    </row>
    <row r="16" spans="1:2" ht="19.5" customHeight="1">
      <c r="A16" s="30" t="s">
        <v>114</v>
      </c>
      <c r="B16" s="32" t="s">
        <v>146</v>
      </c>
    </row>
    <row r="17" spans="1:2" ht="19.5" customHeight="1">
      <c r="A17" s="28" t="s">
        <v>115</v>
      </c>
      <c r="B17" s="29" t="s">
        <v>147</v>
      </c>
    </row>
    <row r="18" spans="1:2" ht="24.75" customHeight="1">
      <c r="A18" s="33" t="s">
        <v>116</v>
      </c>
      <c r="B18" s="29" t="s">
        <v>148</v>
      </c>
    </row>
    <row r="19" spans="1:2" ht="19.5" customHeight="1">
      <c r="A19" s="30" t="s">
        <v>117</v>
      </c>
      <c r="B19" s="32" t="s">
        <v>150</v>
      </c>
    </row>
    <row r="20" spans="1:2" ht="19.5" customHeight="1">
      <c r="A20" s="28"/>
      <c r="B20" s="29" t="s">
        <v>149</v>
      </c>
    </row>
    <row r="21" spans="1:2" ht="24.75" customHeight="1">
      <c r="A21" s="28"/>
      <c r="B21" s="29" t="s">
        <v>151</v>
      </c>
    </row>
    <row r="22" spans="1:2" ht="24.75" customHeight="1">
      <c r="A22" s="30" t="s">
        <v>118</v>
      </c>
      <c r="B22" s="32" t="s">
        <v>152</v>
      </c>
    </row>
    <row r="23" spans="1:2" ht="19.5" customHeight="1">
      <c r="A23" s="30" t="s">
        <v>119</v>
      </c>
      <c r="B23" s="32" t="s">
        <v>153</v>
      </c>
    </row>
    <row r="24" spans="1:2" ht="19.5" customHeight="1">
      <c r="A24" s="28"/>
      <c r="B24" s="29" t="s">
        <v>154</v>
      </c>
    </row>
    <row r="25" spans="1:2" ht="24.75" customHeight="1">
      <c r="A25" s="28"/>
      <c r="B25" s="29" t="s">
        <v>155</v>
      </c>
    </row>
    <row r="26" spans="1:2" ht="19.5" customHeight="1">
      <c r="A26" s="30" t="s">
        <v>120</v>
      </c>
      <c r="B26" s="32" t="s">
        <v>156</v>
      </c>
    </row>
    <row r="27" spans="1:2" ht="19.5" customHeight="1">
      <c r="A27" s="28"/>
      <c r="B27" s="29" t="s">
        <v>157</v>
      </c>
    </row>
    <row r="28" spans="1:2" ht="19.5" customHeight="1">
      <c r="A28" s="28"/>
      <c r="B28" s="29" t="s">
        <v>158</v>
      </c>
    </row>
    <row r="29" spans="1:2" ht="19.5" customHeight="1">
      <c r="A29" s="28"/>
      <c r="B29" s="29" t="s">
        <v>159</v>
      </c>
    </row>
    <row r="30" spans="1:2" ht="24.75" customHeight="1">
      <c r="A30" s="28"/>
      <c r="B30" s="29" t="s">
        <v>160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.7109375" style="2" customWidth="1"/>
    <col min="2" max="2" width="5.8515625" style="2" customWidth="1"/>
    <col min="3" max="3" width="2.7109375" style="2" customWidth="1"/>
    <col min="4" max="4" width="26.57421875" style="2" bestFit="1" customWidth="1"/>
    <col min="5" max="5" width="9.140625" style="2" customWidth="1"/>
    <col min="6" max="9" width="6.7109375" style="2" customWidth="1"/>
    <col min="10" max="10" width="9.7109375" style="2" customWidth="1"/>
    <col min="11" max="11" width="9.140625" style="2" customWidth="1"/>
    <col min="12" max="15" width="6.7109375" style="2" customWidth="1"/>
    <col min="16" max="18" width="9.7109375" style="2" customWidth="1"/>
    <col min="19" max="27" width="6.7109375" style="2" customWidth="1"/>
    <col min="28" max="28" width="2.7109375" style="2" customWidth="1"/>
    <col min="29" max="16384" width="9.140625" style="2" customWidth="1"/>
  </cols>
  <sheetData>
    <row r="1" spans="2:27" ht="37.5" customHeight="1">
      <c r="B1" s="35" t="s">
        <v>139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6:12" ht="15.75">
      <c r="F2" s="3" t="s">
        <v>121</v>
      </c>
      <c r="L2" s="3" t="s">
        <v>122</v>
      </c>
    </row>
    <row r="3" spans="2:28" ht="150" thickBot="1">
      <c r="B3" s="5" t="s">
        <v>123</v>
      </c>
      <c r="C3" s="6"/>
      <c r="D3" s="6" t="s">
        <v>3</v>
      </c>
      <c r="E3" s="6"/>
      <c r="F3" s="7" t="s">
        <v>7</v>
      </c>
      <c r="G3" s="7" t="s">
        <v>124</v>
      </c>
      <c r="H3" s="7" t="s">
        <v>125</v>
      </c>
      <c r="I3" s="7" t="s">
        <v>126</v>
      </c>
      <c r="J3" s="7" t="s">
        <v>127</v>
      </c>
      <c r="K3" s="7"/>
      <c r="L3" s="7" t="s">
        <v>7</v>
      </c>
      <c r="M3" s="7" t="s">
        <v>124</v>
      </c>
      <c r="N3" s="7" t="s">
        <v>125</v>
      </c>
      <c r="O3" s="7" t="s">
        <v>126</v>
      </c>
      <c r="P3" s="7" t="s">
        <v>127</v>
      </c>
      <c r="Q3" s="7" t="s">
        <v>128</v>
      </c>
      <c r="R3" s="7" t="s">
        <v>129</v>
      </c>
      <c r="S3" s="7" t="s">
        <v>130</v>
      </c>
      <c r="T3" s="7" t="s">
        <v>131</v>
      </c>
      <c r="U3" s="7" t="s">
        <v>132</v>
      </c>
      <c r="V3" s="7" t="s">
        <v>133</v>
      </c>
      <c r="W3" s="7" t="s">
        <v>134</v>
      </c>
      <c r="X3" s="7" t="s">
        <v>135</v>
      </c>
      <c r="Y3" s="7" t="s">
        <v>136</v>
      </c>
      <c r="Z3" s="7" t="s">
        <v>137</v>
      </c>
      <c r="AA3" s="7" t="s">
        <v>138</v>
      </c>
      <c r="AB3" s="8"/>
    </row>
    <row r="4" spans="2:28" s="4" customFormat="1" ht="18" customHeight="1">
      <c r="B4" s="17">
        <v>1</v>
      </c>
      <c r="C4" s="19"/>
      <c r="D4" s="9" t="str">
        <f>Data_Einduitslag!D2</f>
        <v>Mohamud Mohamed Ali</v>
      </c>
      <c r="E4" s="21"/>
      <c r="F4" s="9">
        <f>Data_Einduitslag!L2</f>
        <v>141</v>
      </c>
      <c r="G4" s="10">
        <f>Data_Einduitslag!I2</f>
        <v>25</v>
      </c>
      <c r="H4" s="10">
        <f>Data_Einduitslag!J2</f>
        <v>74</v>
      </c>
      <c r="I4" s="10">
        <f>Data_Einduitslag!K2</f>
        <v>568</v>
      </c>
      <c r="J4" s="23">
        <f>H4/G4</f>
        <v>2.96</v>
      </c>
      <c r="K4" s="17"/>
      <c r="L4" s="9">
        <f>Data_Einduitslag!H2</f>
        <v>170</v>
      </c>
      <c r="M4" s="10">
        <f>Data_Einduitslag!E2</f>
        <v>44</v>
      </c>
      <c r="N4" s="10">
        <f>Data_Einduitslag!F2</f>
        <v>109</v>
      </c>
      <c r="O4" s="10">
        <f>Data_Einduitslag!G2</f>
        <v>715</v>
      </c>
      <c r="P4" s="11">
        <f>Data_Einduitslag!M2</f>
        <v>2.477272727272727</v>
      </c>
      <c r="Q4" s="11">
        <f>Data_Einduitslag!N2</f>
        <v>16.25</v>
      </c>
      <c r="R4" s="11">
        <f>L4/M4</f>
        <v>3.8636363636363638</v>
      </c>
      <c r="S4" s="10">
        <f>Data_Einduitslag!O2</f>
        <v>7</v>
      </c>
      <c r="T4" s="10">
        <f>Data_Einduitslag!P2</f>
        <v>8</v>
      </c>
      <c r="U4" s="10">
        <f>Data_Einduitslag!Q2</f>
        <v>2</v>
      </c>
      <c r="V4" s="10">
        <f>Data_Einduitslag!R2</f>
        <v>3</v>
      </c>
      <c r="W4" s="10">
        <f>Data_Einduitslag!S2</f>
        <v>13</v>
      </c>
      <c r="X4" s="10">
        <f>Data_Einduitslag!T2</f>
        <v>5</v>
      </c>
      <c r="Y4" s="10">
        <f>Data_Einduitslag!U2</f>
        <v>0</v>
      </c>
      <c r="Z4" s="10">
        <f>Data_Einduitslag!V2</f>
        <v>0</v>
      </c>
      <c r="AA4" s="10">
        <f>Data_Einduitslag!W2</f>
        <v>20</v>
      </c>
      <c r="AB4" s="12"/>
    </row>
    <row r="5" spans="2:28" s="4" customFormat="1" ht="18" customHeight="1">
      <c r="B5" s="18">
        <v>2</v>
      </c>
      <c r="C5" s="20"/>
      <c r="D5" s="13" t="str">
        <f>Data_Einduitslag!D3</f>
        <v>Wim Verboom</v>
      </c>
      <c r="E5" s="22"/>
      <c r="F5" s="13">
        <f>Data_Einduitslag!L3</f>
        <v>139</v>
      </c>
      <c r="G5" s="14">
        <f>Data_Einduitslag!I3</f>
        <v>25</v>
      </c>
      <c r="H5" s="14">
        <f>Data_Einduitslag!J3</f>
        <v>71</v>
      </c>
      <c r="I5" s="14">
        <f>Data_Einduitslag!K3</f>
        <v>542</v>
      </c>
      <c r="J5" s="24">
        <f aca="true" t="shared" si="0" ref="J5:J68">H5/G5</f>
        <v>2.84</v>
      </c>
      <c r="K5" s="18"/>
      <c r="L5" s="13">
        <f>Data_Einduitslag!H3</f>
        <v>168</v>
      </c>
      <c r="M5" s="14">
        <f>Data_Einduitslag!E3</f>
        <v>49</v>
      </c>
      <c r="N5" s="14">
        <f>Data_Einduitslag!F3</f>
        <v>114</v>
      </c>
      <c r="O5" s="14">
        <f>Data_Einduitslag!G3</f>
        <v>639</v>
      </c>
      <c r="P5" s="15">
        <f>Data_Einduitslag!M3</f>
        <v>2.326530612244898</v>
      </c>
      <c r="Q5" s="15">
        <f>Data_Einduitslag!N3</f>
        <v>13.040816326530612</v>
      </c>
      <c r="R5" s="15">
        <f aca="true" t="shared" si="1" ref="R5:R68">L5/M5</f>
        <v>3.4285714285714284</v>
      </c>
      <c r="S5" s="14">
        <f>Data_Einduitslag!O3</f>
        <v>9</v>
      </c>
      <c r="T5" s="14">
        <f>Data_Einduitslag!P3</f>
        <v>3</v>
      </c>
      <c r="U5" s="14">
        <f>Data_Einduitslag!Q3</f>
        <v>4</v>
      </c>
      <c r="V5" s="14">
        <f>Data_Einduitslag!R3</f>
        <v>2</v>
      </c>
      <c r="W5" s="14">
        <f>Data_Einduitslag!S3</f>
        <v>13</v>
      </c>
      <c r="X5" s="14">
        <f>Data_Einduitslag!T3</f>
        <v>11</v>
      </c>
      <c r="Y5" s="14">
        <f>Data_Einduitslag!U3</f>
        <v>0</v>
      </c>
      <c r="Z5" s="14">
        <f>Data_Einduitslag!V3</f>
        <v>4</v>
      </c>
      <c r="AA5" s="14">
        <f>Data_Einduitslag!W3</f>
        <v>19</v>
      </c>
      <c r="AB5" s="16"/>
    </row>
    <row r="6" spans="2:28" s="4" customFormat="1" ht="18" customHeight="1">
      <c r="B6" s="18">
        <v>3</v>
      </c>
      <c r="C6" s="20"/>
      <c r="D6" s="13" t="str">
        <f>Data_Einduitslag!D4</f>
        <v>Piet Wijfje</v>
      </c>
      <c r="E6" s="22"/>
      <c r="F6" s="13">
        <f>Data_Einduitslag!L4</f>
        <v>131</v>
      </c>
      <c r="G6" s="14">
        <f>Data_Einduitslag!I4</f>
        <v>25</v>
      </c>
      <c r="H6" s="14">
        <f>Data_Einduitslag!J4</f>
        <v>69</v>
      </c>
      <c r="I6" s="14">
        <f>Data_Einduitslag!K4</f>
        <v>536</v>
      </c>
      <c r="J6" s="24">
        <f t="shared" si="0"/>
        <v>2.76</v>
      </c>
      <c r="K6" s="18"/>
      <c r="L6" s="13">
        <f>Data_Einduitslag!H4</f>
        <v>145</v>
      </c>
      <c r="M6" s="14">
        <f>Data_Einduitslag!E4</f>
        <v>48</v>
      </c>
      <c r="N6" s="14">
        <f>Data_Einduitslag!F4</f>
        <v>104</v>
      </c>
      <c r="O6" s="14">
        <f>Data_Einduitslag!G4</f>
        <v>584</v>
      </c>
      <c r="P6" s="15">
        <f>Data_Einduitslag!M4</f>
        <v>2.1666666666666665</v>
      </c>
      <c r="Q6" s="15">
        <f>Data_Einduitslag!N4</f>
        <v>12.166666666666666</v>
      </c>
      <c r="R6" s="15">
        <f t="shared" si="1"/>
        <v>3.0208333333333335</v>
      </c>
      <c r="S6" s="14">
        <f>Data_Einduitslag!O4</f>
        <v>6</v>
      </c>
      <c r="T6" s="14">
        <f>Data_Einduitslag!P4</f>
        <v>4</v>
      </c>
      <c r="U6" s="14">
        <f>Data_Einduitslag!Q4</f>
        <v>5</v>
      </c>
      <c r="V6" s="14">
        <f>Data_Einduitslag!R4</f>
        <v>4</v>
      </c>
      <c r="W6" s="14">
        <f>Data_Einduitslag!S4</f>
        <v>6</v>
      </c>
      <c r="X6" s="14">
        <f>Data_Einduitslag!T4</f>
        <v>14</v>
      </c>
      <c r="Y6" s="14">
        <f>Data_Einduitslag!U4</f>
        <v>0</v>
      </c>
      <c r="Z6" s="14">
        <f>Data_Einduitslag!V4</f>
        <v>2</v>
      </c>
      <c r="AA6" s="14">
        <f>Data_Einduitslag!W4</f>
        <v>32</v>
      </c>
      <c r="AB6" s="16"/>
    </row>
    <row r="7" spans="2:28" s="4" customFormat="1" ht="18" customHeight="1">
      <c r="B7" s="18">
        <v>4</v>
      </c>
      <c r="C7" s="20"/>
      <c r="D7" s="13" t="str">
        <f>Data_Einduitslag!D5</f>
        <v>Ahmad Nabil Azimi</v>
      </c>
      <c r="E7" s="22"/>
      <c r="F7" s="13">
        <f>Data_Einduitslag!L5</f>
        <v>87</v>
      </c>
      <c r="G7" s="14">
        <f>Data_Einduitslag!I5</f>
        <v>25</v>
      </c>
      <c r="H7" s="14">
        <f>Data_Einduitslag!J5</f>
        <v>59</v>
      </c>
      <c r="I7" s="14">
        <f>Data_Einduitslag!K5</f>
        <v>401</v>
      </c>
      <c r="J7" s="24">
        <f t="shared" si="0"/>
        <v>2.36</v>
      </c>
      <c r="K7" s="18"/>
      <c r="L7" s="13">
        <f>Data_Einduitslag!H5</f>
        <v>88</v>
      </c>
      <c r="M7" s="14">
        <f>Data_Einduitslag!E5</f>
        <v>35</v>
      </c>
      <c r="N7" s="14">
        <f>Data_Einduitslag!F5</f>
        <v>70</v>
      </c>
      <c r="O7" s="14">
        <f>Data_Einduitslag!G5</f>
        <v>354</v>
      </c>
      <c r="P7" s="15">
        <f>Data_Einduitslag!M5</f>
        <v>2</v>
      </c>
      <c r="Q7" s="15">
        <f>Data_Einduitslag!N5</f>
        <v>10.114285714285714</v>
      </c>
      <c r="R7" s="15">
        <f t="shared" si="1"/>
        <v>2.5142857142857142</v>
      </c>
      <c r="S7" s="14">
        <f>Data_Einduitslag!O5</f>
        <v>3</v>
      </c>
      <c r="T7" s="14">
        <f>Data_Einduitslag!P5</f>
        <v>3</v>
      </c>
      <c r="U7" s="14">
        <f>Data_Einduitslag!Q5</f>
        <v>1</v>
      </c>
      <c r="V7" s="14">
        <f>Data_Einduitslag!R5</f>
        <v>2</v>
      </c>
      <c r="W7" s="14">
        <f>Data_Einduitslag!S5</f>
        <v>8</v>
      </c>
      <c r="X7" s="14">
        <f>Data_Einduitslag!T5</f>
        <v>9</v>
      </c>
      <c r="Y7" s="14">
        <f>Data_Einduitslag!U5</f>
        <v>0</v>
      </c>
      <c r="Z7" s="14">
        <f>Data_Einduitslag!V5</f>
        <v>0</v>
      </c>
      <c r="AA7" s="14">
        <f>Data_Einduitslag!W5</f>
        <v>11</v>
      </c>
      <c r="AB7" s="16"/>
    </row>
    <row r="8" spans="2:28" s="4" customFormat="1" ht="18" customHeight="1">
      <c r="B8" s="18">
        <v>5</v>
      </c>
      <c r="C8" s="20"/>
      <c r="D8" s="13" t="str">
        <f>Data_Einduitslag!D6</f>
        <v>Erik Vorstenbosch</v>
      </c>
      <c r="E8" s="22"/>
      <c r="F8" s="13">
        <f>Data_Einduitslag!L6</f>
        <v>79</v>
      </c>
      <c r="G8" s="14">
        <f>Data_Einduitslag!I6</f>
        <v>25</v>
      </c>
      <c r="H8" s="14">
        <f>Data_Einduitslag!J6</f>
        <v>59</v>
      </c>
      <c r="I8" s="14">
        <f>Data_Einduitslag!K6</f>
        <v>324</v>
      </c>
      <c r="J8" s="24">
        <f t="shared" si="0"/>
        <v>2.36</v>
      </c>
      <c r="K8" s="18"/>
      <c r="L8" s="13">
        <f>Data_Einduitslag!H6</f>
        <v>79</v>
      </c>
      <c r="M8" s="14">
        <f>Data_Einduitslag!E6</f>
        <v>44</v>
      </c>
      <c r="N8" s="14">
        <f>Data_Einduitslag!F6</f>
        <v>76</v>
      </c>
      <c r="O8" s="14">
        <f>Data_Einduitslag!G6</f>
        <v>195</v>
      </c>
      <c r="P8" s="15">
        <f>Data_Einduitslag!M6</f>
        <v>1.7272727272727273</v>
      </c>
      <c r="Q8" s="15">
        <f>Data_Einduitslag!N6</f>
        <v>4.431818181818182</v>
      </c>
      <c r="R8" s="15">
        <f t="shared" si="1"/>
        <v>1.7954545454545454</v>
      </c>
      <c r="S8" s="14">
        <f>Data_Einduitslag!O6</f>
        <v>2</v>
      </c>
      <c r="T8" s="14">
        <f>Data_Einduitslag!P6</f>
        <v>3</v>
      </c>
      <c r="U8" s="14">
        <f>Data_Einduitslag!Q6</f>
        <v>3</v>
      </c>
      <c r="V8" s="14">
        <f>Data_Einduitslag!R6</f>
        <v>0</v>
      </c>
      <c r="W8" s="14">
        <f>Data_Einduitslag!S6</f>
        <v>7</v>
      </c>
      <c r="X8" s="14">
        <f>Data_Einduitslag!T6</f>
        <v>9</v>
      </c>
      <c r="Y8" s="14">
        <f>Data_Einduitslag!U6</f>
        <v>0</v>
      </c>
      <c r="Z8" s="14">
        <f>Data_Einduitslag!V6</f>
        <v>5</v>
      </c>
      <c r="AA8" s="14">
        <f>Data_Einduitslag!W6</f>
        <v>11</v>
      </c>
      <c r="AB8" s="16"/>
    </row>
    <row r="9" spans="2:28" s="4" customFormat="1" ht="18" customHeight="1">
      <c r="B9" s="18">
        <v>6</v>
      </c>
      <c r="C9" s="20"/>
      <c r="D9" s="13" t="str">
        <f>Data_Einduitslag!D7</f>
        <v>André Woertman</v>
      </c>
      <c r="E9" s="22"/>
      <c r="F9" s="13">
        <f>Data_Einduitslag!L7</f>
        <v>73</v>
      </c>
      <c r="G9" s="14">
        <f>Data_Einduitslag!I7</f>
        <v>25</v>
      </c>
      <c r="H9" s="14">
        <f>Data_Einduitslag!J7</f>
        <v>59</v>
      </c>
      <c r="I9" s="14">
        <f>Data_Einduitslag!K7</f>
        <v>336</v>
      </c>
      <c r="J9" s="24">
        <f t="shared" si="0"/>
        <v>2.36</v>
      </c>
      <c r="K9" s="18"/>
      <c r="L9" s="13">
        <f>Data_Einduitslag!H7</f>
        <v>77</v>
      </c>
      <c r="M9" s="14">
        <f>Data_Einduitslag!E7</f>
        <v>40</v>
      </c>
      <c r="N9" s="14">
        <f>Data_Einduitslag!F7</f>
        <v>77</v>
      </c>
      <c r="O9" s="14">
        <f>Data_Einduitslag!G7</f>
        <v>242</v>
      </c>
      <c r="P9" s="15">
        <f>Data_Einduitslag!M7</f>
        <v>1.925</v>
      </c>
      <c r="Q9" s="15">
        <f>Data_Einduitslag!N7</f>
        <v>6.05</v>
      </c>
      <c r="R9" s="15">
        <f t="shared" si="1"/>
        <v>1.925</v>
      </c>
      <c r="S9" s="14">
        <f>Data_Einduitslag!O7</f>
        <v>0</v>
      </c>
      <c r="T9" s="14">
        <f>Data_Einduitslag!P7</f>
        <v>3</v>
      </c>
      <c r="U9" s="14">
        <f>Data_Einduitslag!Q7</f>
        <v>2</v>
      </c>
      <c r="V9" s="14">
        <f>Data_Einduitslag!R7</f>
        <v>3</v>
      </c>
      <c r="W9" s="14">
        <f>Data_Einduitslag!S7</f>
        <v>8</v>
      </c>
      <c r="X9" s="14">
        <f>Data_Einduitslag!T7</f>
        <v>13</v>
      </c>
      <c r="Y9" s="14">
        <f>Data_Einduitslag!U7</f>
        <v>2</v>
      </c>
      <c r="Z9" s="14">
        <f>Data_Einduitslag!V7</f>
        <v>2</v>
      </c>
      <c r="AA9" s="14">
        <f>Data_Einduitslag!W7</f>
        <v>6</v>
      </c>
      <c r="AB9" s="16"/>
    </row>
    <row r="10" spans="2:28" s="4" customFormat="1" ht="18" customHeight="1">
      <c r="B10" s="18">
        <v>7</v>
      </c>
      <c r="C10" s="20"/>
      <c r="D10" s="13" t="str">
        <f>Data_Einduitslag!D8</f>
        <v>Cees de Heij</v>
      </c>
      <c r="E10" s="22"/>
      <c r="F10" s="13">
        <f>Data_Einduitslag!L8</f>
        <v>61</v>
      </c>
      <c r="G10" s="14">
        <f>Data_Einduitslag!I8</f>
        <v>25</v>
      </c>
      <c r="H10" s="14">
        <f>Data_Einduitslag!J8</f>
        <v>56</v>
      </c>
      <c r="I10" s="14">
        <f>Data_Einduitslag!K8</f>
        <v>270</v>
      </c>
      <c r="J10" s="24">
        <f t="shared" si="0"/>
        <v>2.24</v>
      </c>
      <c r="K10" s="18"/>
      <c r="L10" s="13">
        <f>Data_Einduitslag!H8</f>
        <v>61</v>
      </c>
      <c r="M10" s="14">
        <f>Data_Einduitslag!E8</f>
        <v>43</v>
      </c>
      <c r="N10" s="14">
        <f>Data_Einduitslag!F8</f>
        <v>68</v>
      </c>
      <c r="O10" s="14">
        <f>Data_Einduitslag!G8</f>
        <v>68</v>
      </c>
      <c r="P10" s="15">
        <f>Data_Einduitslag!M8</f>
        <v>1.5813953488372092</v>
      </c>
      <c r="Q10" s="15">
        <f>Data_Einduitslag!N8</f>
        <v>1.5813953488372092</v>
      </c>
      <c r="R10" s="15">
        <f t="shared" si="1"/>
        <v>1.4186046511627908</v>
      </c>
      <c r="S10" s="14">
        <f>Data_Einduitslag!O8</f>
        <v>1</v>
      </c>
      <c r="T10" s="14">
        <f>Data_Einduitslag!P8</f>
        <v>2</v>
      </c>
      <c r="U10" s="14">
        <f>Data_Einduitslag!Q8</f>
        <v>4</v>
      </c>
      <c r="V10" s="14">
        <f>Data_Einduitslag!R8</f>
        <v>0</v>
      </c>
      <c r="W10" s="14">
        <f>Data_Einduitslag!S8</f>
        <v>4</v>
      </c>
      <c r="X10" s="14">
        <f>Data_Einduitslag!T8</f>
        <v>9</v>
      </c>
      <c r="Y10" s="14">
        <f>Data_Einduitslag!U8</f>
        <v>2</v>
      </c>
      <c r="Z10" s="14">
        <f>Data_Einduitslag!V8</f>
        <v>4</v>
      </c>
      <c r="AA10" s="14">
        <f>Data_Einduitslag!W8</f>
        <v>11</v>
      </c>
      <c r="AB10" s="16"/>
    </row>
    <row r="11" spans="2:28" s="4" customFormat="1" ht="18" customHeight="1">
      <c r="B11" s="18">
        <v>8</v>
      </c>
      <c r="C11" s="20"/>
      <c r="D11" s="13" t="str">
        <f>Data_Einduitslag!D9</f>
        <v>Karl Kliemert</v>
      </c>
      <c r="E11" s="22"/>
      <c r="F11" s="13">
        <f>Data_Einduitslag!L9</f>
        <v>56</v>
      </c>
      <c r="G11" s="14">
        <f>Data_Einduitslag!I9</f>
        <v>25</v>
      </c>
      <c r="H11" s="14">
        <f>Data_Einduitslag!J9</f>
        <v>53</v>
      </c>
      <c r="I11" s="14">
        <f>Data_Einduitslag!K9</f>
        <v>214</v>
      </c>
      <c r="J11" s="24">
        <f t="shared" si="0"/>
        <v>2.12</v>
      </c>
      <c r="K11" s="18"/>
      <c r="L11" s="13">
        <f>Data_Einduitslag!H9</f>
        <v>56</v>
      </c>
      <c r="M11" s="14">
        <f>Data_Einduitslag!E9</f>
        <v>36</v>
      </c>
      <c r="N11" s="14">
        <f>Data_Einduitslag!F9</f>
        <v>61</v>
      </c>
      <c r="O11" s="14">
        <f>Data_Einduitslag!G9</f>
        <v>82</v>
      </c>
      <c r="P11" s="15">
        <f>Data_Einduitslag!M9</f>
        <v>1.6944444444444444</v>
      </c>
      <c r="Q11" s="15">
        <f>Data_Einduitslag!N9</f>
        <v>2.2777777777777777</v>
      </c>
      <c r="R11" s="15">
        <f t="shared" si="1"/>
        <v>1.5555555555555556</v>
      </c>
      <c r="S11" s="14">
        <f>Data_Einduitslag!O9</f>
        <v>2</v>
      </c>
      <c r="T11" s="14">
        <f>Data_Einduitslag!P9</f>
        <v>1</v>
      </c>
      <c r="U11" s="14">
        <f>Data_Einduitslag!Q9</f>
        <v>1</v>
      </c>
      <c r="V11" s="14">
        <f>Data_Einduitslag!R9</f>
        <v>1</v>
      </c>
      <c r="W11" s="14">
        <f>Data_Einduitslag!S9</f>
        <v>7</v>
      </c>
      <c r="X11" s="14">
        <f>Data_Einduitslag!T9</f>
        <v>4</v>
      </c>
      <c r="Y11" s="14">
        <f>Data_Einduitslag!U9</f>
        <v>0</v>
      </c>
      <c r="Z11" s="14">
        <f>Data_Einduitslag!V9</f>
        <v>5</v>
      </c>
      <c r="AA11" s="14">
        <f>Data_Einduitslag!W9</f>
        <v>8</v>
      </c>
      <c r="AB11" s="16"/>
    </row>
    <row r="12" spans="2:28" s="4" customFormat="1" ht="18" customHeight="1">
      <c r="B12" s="18">
        <v>9</v>
      </c>
      <c r="C12" s="20"/>
      <c r="D12" s="13" t="str">
        <f>Data_Einduitslag!D10</f>
        <v>Hans van der Spek</v>
      </c>
      <c r="E12" s="22"/>
      <c r="F12" s="13">
        <f>Data_Einduitslag!L10</f>
        <v>53</v>
      </c>
      <c r="G12" s="14">
        <f>Data_Einduitslag!I10</f>
        <v>25</v>
      </c>
      <c r="H12" s="14">
        <f>Data_Einduitslag!J10</f>
        <v>54</v>
      </c>
      <c r="I12" s="14">
        <f>Data_Einduitslag!K10</f>
        <v>219</v>
      </c>
      <c r="J12" s="24">
        <f t="shared" si="0"/>
        <v>2.16</v>
      </c>
      <c r="K12" s="18"/>
      <c r="L12" s="13">
        <f>Data_Einduitslag!H10</f>
        <v>53</v>
      </c>
      <c r="M12" s="14">
        <f>Data_Einduitslag!E10</f>
        <v>45</v>
      </c>
      <c r="N12" s="14">
        <f>Data_Einduitslag!F10</f>
        <v>72</v>
      </c>
      <c r="O12" s="14">
        <f>Data_Einduitslag!G10</f>
        <v>45</v>
      </c>
      <c r="P12" s="15">
        <f>Data_Einduitslag!M10</f>
        <v>1.6</v>
      </c>
      <c r="Q12" s="15">
        <f>Data_Einduitslag!N10</f>
        <v>1</v>
      </c>
      <c r="R12" s="15">
        <f t="shared" si="1"/>
        <v>1.1777777777777778</v>
      </c>
      <c r="S12" s="14">
        <f>Data_Einduitslag!O10</f>
        <v>2</v>
      </c>
      <c r="T12" s="14">
        <f>Data_Einduitslag!P10</f>
        <v>2</v>
      </c>
      <c r="U12" s="14">
        <f>Data_Einduitslag!Q10</f>
        <v>0</v>
      </c>
      <c r="V12" s="14">
        <f>Data_Einduitslag!R10</f>
        <v>0</v>
      </c>
      <c r="W12" s="14">
        <f>Data_Einduitslag!S10</f>
        <v>4</v>
      </c>
      <c r="X12" s="14">
        <f>Data_Einduitslag!T10</f>
        <v>13</v>
      </c>
      <c r="Y12" s="14">
        <f>Data_Einduitslag!U10</f>
        <v>0</v>
      </c>
      <c r="Z12" s="14">
        <f>Data_Einduitslag!V10</f>
        <v>6</v>
      </c>
      <c r="AA12" s="14">
        <f>Data_Einduitslag!W10</f>
        <v>6</v>
      </c>
      <c r="AB12" s="16"/>
    </row>
    <row r="13" spans="2:28" s="4" customFormat="1" ht="18" customHeight="1">
      <c r="B13" s="18">
        <v>10</v>
      </c>
      <c r="C13" s="20"/>
      <c r="D13" s="13" t="str">
        <f>Data_Einduitslag!D11</f>
        <v>Peter Zoet</v>
      </c>
      <c r="E13" s="22"/>
      <c r="F13" s="13">
        <f>Data_Einduitslag!L11</f>
        <v>53</v>
      </c>
      <c r="G13" s="14">
        <f>Data_Einduitslag!I11</f>
        <v>22</v>
      </c>
      <c r="H13" s="14">
        <f>Data_Einduitslag!J11</f>
        <v>41</v>
      </c>
      <c r="I13" s="14">
        <f>Data_Einduitslag!K11</f>
        <v>132</v>
      </c>
      <c r="J13" s="24">
        <f t="shared" si="0"/>
        <v>1.8636363636363635</v>
      </c>
      <c r="K13" s="18"/>
      <c r="L13" s="13">
        <f>Data_Einduitslag!H11</f>
        <v>53</v>
      </c>
      <c r="M13" s="14">
        <f>Data_Einduitslag!E11</f>
        <v>22</v>
      </c>
      <c r="N13" s="14">
        <f>Data_Einduitslag!F11</f>
        <v>41</v>
      </c>
      <c r="O13" s="14">
        <f>Data_Einduitslag!G11</f>
        <v>132</v>
      </c>
      <c r="P13" s="15">
        <f>Data_Einduitslag!M11</f>
        <v>1.8636363636363635</v>
      </c>
      <c r="Q13" s="15">
        <f>Data_Einduitslag!N11</f>
        <v>6</v>
      </c>
      <c r="R13" s="15">
        <f t="shared" si="1"/>
        <v>2.409090909090909</v>
      </c>
      <c r="S13" s="14">
        <f>Data_Einduitslag!O11</f>
        <v>2</v>
      </c>
      <c r="T13" s="14">
        <f>Data_Einduitslag!P11</f>
        <v>5</v>
      </c>
      <c r="U13" s="14">
        <f>Data_Einduitslag!Q11</f>
        <v>0</v>
      </c>
      <c r="V13" s="14">
        <f>Data_Einduitslag!R11</f>
        <v>0</v>
      </c>
      <c r="W13" s="14">
        <f>Data_Einduitslag!S11</f>
        <v>1</v>
      </c>
      <c r="X13" s="14">
        <f>Data_Einduitslag!T11</f>
        <v>4</v>
      </c>
      <c r="Y13" s="14">
        <f>Data_Einduitslag!U11</f>
        <v>1</v>
      </c>
      <c r="Z13" s="14">
        <f>Data_Einduitslag!V11</f>
        <v>0</v>
      </c>
      <c r="AA13" s="14">
        <f>Data_Einduitslag!W11</f>
        <v>0</v>
      </c>
      <c r="AB13" s="16"/>
    </row>
    <row r="14" spans="2:28" s="4" customFormat="1" ht="18" customHeight="1">
      <c r="B14" s="18">
        <v>11</v>
      </c>
      <c r="C14" s="20"/>
      <c r="D14" s="13" t="str">
        <f>Data_Einduitslag!D12</f>
        <v>Evert Bakker</v>
      </c>
      <c r="E14" s="22"/>
      <c r="F14" s="13">
        <f>Data_Einduitslag!L12</f>
        <v>52</v>
      </c>
      <c r="G14" s="14">
        <f>Data_Einduitslag!I12</f>
        <v>25</v>
      </c>
      <c r="H14" s="14">
        <f>Data_Einduitslag!J12</f>
        <v>48</v>
      </c>
      <c r="I14" s="14">
        <f>Data_Einduitslag!K12</f>
        <v>189</v>
      </c>
      <c r="J14" s="24">
        <f t="shared" si="0"/>
        <v>1.92</v>
      </c>
      <c r="K14" s="18"/>
      <c r="L14" s="13">
        <f>Data_Einduitslag!H12</f>
        <v>52</v>
      </c>
      <c r="M14" s="14">
        <f>Data_Einduitslag!E12</f>
        <v>30</v>
      </c>
      <c r="N14" s="14">
        <f>Data_Einduitslag!F12</f>
        <v>51</v>
      </c>
      <c r="O14" s="14">
        <f>Data_Einduitslag!G12</f>
        <v>136</v>
      </c>
      <c r="P14" s="15">
        <f>Data_Einduitslag!M12</f>
        <v>1.7</v>
      </c>
      <c r="Q14" s="15">
        <f>Data_Einduitslag!N12</f>
        <v>4.533333333333333</v>
      </c>
      <c r="R14" s="15">
        <f t="shared" si="1"/>
        <v>1.7333333333333334</v>
      </c>
      <c r="S14" s="14">
        <f>Data_Einduitslag!O12</f>
        <v>1</v>
      </c>
      <c r="T14" s="14">
        <f>Data_Einduitslag!P12</f>
        <v>0</v>
      </c>
      <c r="U14" s="14">
        <f>Data_Einduitslag!Q12</f>
        <v>2</v>
      </c>
      <c r="V14" s="14">
        <f>Data_Einduitslag!R12</f>
        <v>1</v>
      </c>
      <c r="W14" s="14">
        <f>Data_Einduitslag!S12</f>
        <v>8</v>
      </c>
      <c r="X14" s="14">
        <f>Data_Einduitslag!T12</f>
        <v>6</v>
      </c>
      <c r="Y14" s="14">
        <f>Data_Einduitslag!U12</f>
        <v>0</v>
      </c>
      <c r="Z14" s="14">
        <f>Data_Einduitslag!V12</f>
        <v>2</v>
      </c>
      <c r="AA14" s="14">
        <f>Data_Einduitslag!W12</f>
        <v>2</v>
      </c>
      <c r="AB14" s="16"/>
    </row>
    <row r="15" spans="2:28" s="4" customFormat="1" ht="18" customHeight="1">
      <c r="B15" s="18">
        <v>12</v>
      </c>
      <c r="C15" s="20"/>
      <c r="D15" s="13" t="str">
        <f>Data_Einduitslag!D13</f>
        <v>Klaas Vonk</v>
      </c>
      <c r="E15" s="22"/>
      <c r="F15" s="13">
        <f>Data_Einduitslag!L13</f>
        <v>50</v>
      </c>
      <c r="G15" s="14">
        <f>Data_Einduitslag!I13</f>
        <v>25</v>
      </c>
      <c r="H15" s="14">
        <f>Data_Einduitslag!J13</f>
        <v>56</v>
      </c>
      <c r="I15" s="14">
        <f>Data_Einduitslag!K13</f>
        <v>229</v>
      </c>
      <c r="J15" s="24">
        <f t="shared" si="0"/>
        <v>2.24</v>
      </c>
      <c r="K15" s="18"/>
      <c r="L15" s="13">
        <f>Data_Einduitslag!H13</f>
        <v>50</v>
      </c>
      <c r="M15" s="14">
        <f>Data_Einduitslag!E13</f>
        <v>47</v>
      </c>
      <c r="N15" s="14">
        <f>Data_Einduitslag!F13</f>
        <v>73</v>
      </c>
      <c r="O15" s="14">
        <f>Data_Einduitslag!G13</f>
        <v>4</v>
      </c>
      <c r="P15" s="15">
        <f>Data_Einduitslag!M13</f>
        <v>1.553191489361702</v>
      </c>
      <c r="Q15" s="15">
        <f>Data_Einduitslag!N13</f>
        <v>0.0851063829787234</v>
      </c>
      <c r="R15" s="15">
        <f t="shared" si="1"/>
        <v>1.0638297872340425</v>
      </c>
      <c r="S15" s="14">
        <f>Data_Einduitslag!O13</f>
        <v>0</v>
      </c>
      <c r="T15" s="14">
        <f>Data_Einduitslag!P13</f>
        <v>1</v>
      </c>
      <c r="U15" s="14">
        <f>Data_Einduitslag!Q13</f>
        <v>2</v>
      </c>
      <c r="V15" s="14">
        <f>Data_Einduitslag!R13</f>
        <v>1</v>
      </c>
      <c r="W15" s="14">
        <f>Data_Einduitslag!S13</f>
        <v>7</v>
      </c>
      <c r="X15" s="14">
        <f>Data_Einduitslag!T13</f>
        <v>9</v>
      </c>
      <c r="Y15" s="14">
        <f>Data_Einduitslag!U13</f>
        <v>2</v>
      </c>
      <c r="Z15" s="14">
        <f>Data_Einduitslag!V13</f>
        <v>14</v>
      </c>
      <c r="AA15" s="14">
        <f>Data_Einduitslag!W13</f>
        <v>2</v>
      </c>
      <c r="AB15" s="16"/>
    </row>
    <row r="16" spans="2:28" s="4" customFormat="1" ht="18" customHeight="1">
      <c r="B16" s="18">
        <v>13</v>
      </c>
      <c r="C16" s="20"/>
      <c r="D16" s="13" t="str">
        <f>Data_Einduitslag!D14</f>
        <v>Jan van Leijden</v>
      </c>
      <c r="E16" s="22"/>
      <c r="F16" s="13">
        <f>Data_Einduitslag!L14</f>
        <v>50</v>
      </c>
      <c r="G16" s="14">
        <f>Data_Einduitslag!I14</f>
        <v>25</v>
      </c>
      <c r="H16" s="14">
        <f>Data_Einduitslag!J14</f>
        <v>53</v>
      </c>
      <c r="I16" s="14">
        <f>Data_Einduitslag!K14</f>
        <v>257</v>
      </c>
      <c r="J16" s="24">
        <f t="shared" si="0"/>
        <v>2.12</v>
      </c>
      <c r="K16" s="18"/>
      <c r="L16" s="13">
        <f>Data_Einduitslag!H14</f>
        <v>50</v>
      </c>
      <c r="M16" s="14">
        <f>Data_Einduitslag!E14</f>
        <v>29</v>
      </c>
      <c r="N16" s="14">
        <f>Data_Einduitslag!F14</f>
        <v>56</v>
      </c>
      <c r="O16" s="14">
        <f>Data_Einduitslag!G14</f>
        <v>211</v>
      </c>
      <c r="P16" s="15">
        <f>Data_Einduitslag!M14</f>
        <v>1.9310344827586208</v>
      </c>
      <c r="Q16" s="15">
        <f>Data_Einduitslag!N14</f>
        <v>7.275862068965517</v>
      </c>
      <c r="R16" s="15">
        <f t="shared" si="1"/>
        <v>1.7241379310344827</v>
      </c>
      <c r="S16" s="14">
        <f>Data_Einduitslag!O14</f>
        <v>0</v>
      </c>
      <c r="T16" s="14">
        <f>Data_Einduitslag!P14</f>
        <v>1</v>
      </c>
      <c r="U16" s="14">
        <f>Data_Einduitslag!Q14</f>
        <v>0</v>
      </c>
      <c r="V16" s="14">
        <f>Data_Einduitslag!R14</f>
        <v>2</v>
      </c>
      <c r="W16" s="14">
        <f>Data_Einduitslag!S14</f>
        <v>10</v>
      </c>
      <c r="X16" s="14">
        <f>Data_Einduitslag!T14</f>
        <v>6</v>
      </c>
      <c r="Y16" s="14">
        <f>Data_Einduitslag!U14</f>
        <v>0</v>
      </c>
      <c r="Z16" s="14">
        <f>Data_Einduitslag!V14</f>
        <v>2</v>
      </c>
      <c r="AA16" s="14">
        <f>Data_Einduitslag!W14</f>
        <v>8</v>
      </c>
      <c r="AB16" s="16"/>
    </row>
    <row r="17" spans="2:28" s="4" customFormat="1" ht="18" customHeight="1">
      <c r="B17" s="18">
        <v>14</v>
      </c>
      <c r="C17" s="20"/>
      <c r="D17" s="13" t="str">
        <f>Data_Einduitslag!D15</f>
        <v>Bart Stokhuijzen</v>
      </c>
      <c r="E17" s="22"/>
      <c r="F17" s="13">
        <f>Data_Einduitslag!L15</f>
        <v>47</v>
      </c>
      <c r="G17" s="14">
        <f>Data_Einduitslag!I15</f>
        <v>25</v>
      </c>
      <c r="H17" s="14">
        <f>Data_Einduitslag!J15</f>
        <v>57</v>
      </c>
      <c r="I17" s="14">
        <f>Data_Einduitslag!K15</f>
        <v>212</v>
      </c>
      <c r="J17" s="24">
        <f t="shared" si="0"/>
        <v>2.28</v>
      </c>
      <c r="K17" s="18"/>
      <c r="L17" s="13">
        <f>Data_Einduitslag!H15</f>
        <v>47</v>
      </c>
      <c r="M17" s="14">
        <f>Data_Einduitslag!E15</f>
        <v>44</v>
      </c>
      <c r="N17" s="14">
        <f>Data_Einduitslag!F15</f>
        <v>73</v>
      </c>
      <c r="O17" s="14">
        <f>Data_Einduitslag!G15</f>
        <v>64</v>
      </c>
      <c r="P17" s="15">
        <f>Data_Einduitslag!M15</f>
        <v>1.6590909090909092</v>
      </c>
      <c r="Q17" s="15">
        <f>Data_Einduitslag!N15</f>
        <v>1.4545454545454546</v>
      </c>
      <c r="R17" s="15">
        <f t="shared" si="1"/>
        <v>1.0681818181818181</v>
      </c>
      <c r="S17" s="14">
        <f>Data_Einduitslag!O15</f>
        <v>0</v>
      </c>
      <c r="T17" s="14">
        <f>Data_Einduitslag!P15</f>
        <v>0</v>
      </c>
      <c r="U17" s="14">
        <f>Data_Einduitslag!Q15</f>
        <v>0</v>
      </c>
      <c r="V17" s="14">
        <f>Data_Einduitslag!R15</f>
        <v>3</v>
      </c>
      <c r="W17" s="14">
        <f>Data_Einduitslag!S15</f>
        <v>9</v>
      </c>
      <c r="X17" s="14">
        <f>Data_Einduitslag!T15</f>
        <v>8</v>
      </c>
      <c r="Y17" s="14">
        <f>Data_Einduitslag!U15</f>
        <v>0</v>
      </c>
      <c r="Z17" s="14">
        <f>Data_Einduitslag!V15</f>
        <v>6</v>
      </c>
      <c r="AA17" s="14">
        <f>Data_Einduitslag!W15</f>
        <v>8</v>
      </c>
      <c r="AB17" s="16"/>
    </row>
    <row r="18" spans="2:28" s="4" customFormat="1" ht="18" customHeight="1">
      <c r="B18" s="18">
        <v>15</v>
      </c>
      <c r="C18" s="20"/>
      <c r="D18" s="13" t="str">
        <f>Data_Einduitslag!D16</f>
        <v>Henk Lacourt</v>
      </c>
      <c r="E18" s="22"/>
      <c r="F18" s="13">
        <f>Data_Einduitslag!L16</f>
        <v>47</v>
      </c>
      <c r="G18" s="14">
        <f>Data_Einduitslag!I16</f>
        <v>23</v>
      </c>
      <c r="H18" s="14">
        <f>Data_Einduitslag!J16</f>
        <v>37</v>
      </c>
      <c r="I18" s="14">
        <f>Data_Einduitslag!K16</f>
        <v>45</v>
      </c>
      <c r="J18" s="24">
        <f t="shared" si="0"/>
        <v>1.608695652173913</v>
      </c>
      <c r="K18" s="18"/>
      <c r="L18" s="13">
        <f>Data_Einduitslag!H16</f>
        <v>47</v>
      </c>
      <c r="M18" s="14">
        <f>Data_Einduitslag!E16</f>
        <v>23</v>
      </c>
      <c r="N18" s="14">
        <f>Data_Einduitslag!F16</f>
        <v>37</v>
      </c>
      <c r="O18" s="14">
        <f>Data_Einduitslag!G16</f>
        <v>45</v>
      </c>
      <c r="P18" s="15">
        <f>Data_Einduitslag!M16</f>
        <v>1.608695652173913</v>
      </c>
      <c r="Q18" s="15">
        <f>Data_Einduitslag!N16</f>
        <v>1.9565217391304348</v>
      </c>
      <c r="R18" s="15">
        <f t="shared" si="1"/>
        <v>2.0434782608695654</v>
      </c>
      <c r="S18" s="14">
        <f>Data_Einduitslag!O16</f>
        <v>2</v>
      </c>
      <c r="T18" s="14">
        <f>Data_Einduitslag!P16</f>
        <v>1</v>
      </c>
      <c r="U18" s="14">
        <f>Data_Einduitslag!Q16</f>
        <v>2</v>
      </c>
      <c r="V18" s="14">
        <f>Data_Einduitslag!R16</f>
        <v>1</v>
      </c>
      <c r="W18" s="14">
        <f>Data_Einduitslag!S16</f>
        <v>3</v>
      </c>
      <c r="X18" s="14">
        <f>Data_Einduitslag!T16</f>
        <v>2</v>
      </c>
      <c r="Y18" s="14">
        <f>Data_Einduitslag!U16</f>
        <v>0</v>
      </c>
      <c r="Z18" s="14">
        <f>Data_Einduitslag!V16</f>
        <v>2</v>
      </c>
      <c r="AA18" s="14">
        <f>Data_Einduitslag!W16</f>
        <v>4</v>
      </c>
      <c r="AB18" s="16"/>
    </row>
    <row r="19" spans="2:28" s="4" customFormat="1" ht="18" customHeight="1">
      <c r="B19" s="18">
        <v>16</v>
      </c>
      <c r="C19" s="20"/>
      <c r="D19" s="13" t="str">
        <f>Data_Einduitslag!D17</f>
        <v>Gerard Koreman</v>
      </c>
      <c r="E19" s="22"/>
      <c r="F19" s="13">
        <f>Data_Einduitslag!L17</f>
        <v>45</v>
      </c>
      <c r="G19" s="14">
        <f>Data_Einduitslag!I17</f>
        <v>25</v>
      </c>
      <c r="H19" s="14">
        <f>Data_Einduitslag!J17</f>
        <v>53</v>
      </c>
      <c r="I19" s="14">
        <f>Data_Einduitslag!K17</f>
        <v>216</v>
      </c>
      <c r="J19" s="24">
        <f t="shared" si="0"/>
        <v>2.12</v>
      </c>
      <c r="K19" s="18"/>
      <c r="L19" s="13">
        <f>Data_Einduitslag!H17</f>
        <v>45</v>
      </c>
      <c r="M19" s="14">
        <f>Data_Einduitslag!E17</f>
        <v>45</v>
      </c>
      <c r="N19" s="14">
        <f>Data_Einduitslag!F17</f>
        <v>62</v>
      </c>
      <c r="O19" s="14">
        <f>Data_Einduitslag!G17</f>
        <v>-58</v>
      </c>
      <c r="P19" s="15">
        <f>Data_Einduitslag!M17</f>
        <v>1.3777777777777778</v>
      </c>
      <c r="Q19" s="15">
        <f>Data_Einduitslag!N17</f>
        <v>-1.288888888888889</v>
      </c>
      <c r="R19" s="15">
        <f t="shared" si="1"/>
        <v>1</v>
      </c>
      <c r="S19" s="14">
        <f>Data_Einduitslag!O17</f>
        <v>0</v>
      </c>
      <c r="T19" s="14">
        <f>Data_Einduitslag!P17</f>
        <v>1</v>
      </c>
      <c r="U19" s="14">
        <f>Data_Einduitslag!Q17</f>
        <v>2</v>
      </c>
      <c r="V19" s="14">
        <f>Data_Einduitslag!R17</f>
        <v>2</v>
      </c>
      <c r="W19" s="14">
        <f>Data_Einduitslag!S17</f>
        <v>4</v>
      </c>
      <c r="X19" s="14">
        <f>Data_Einduitslag!T17</f>
        <v>9</v>
      </c>
      <c r="Y19" s="14">
        <f>Data_Einduitslag!U17</f>
        <v>1</v>
      </c>
      <c r="Z19" s="14">
        <f>Data_Einduitslag!V17</f>
        <v>4</v>
      </c>
      <c r="AA19" s="14">
        <f>Data_Einduitslag!W17</f>
        <v>2</v>
      </c>
      <c r="AB19" s="16"/>
    </row>
    <row r="20" spans="2:28" s="4" customFormat="1" ht="18" customHeight="1">
      <c r="B20" s="18">
        <v>17</v>
      </c>
      <c r="C20" s="20"/>
      <c r="D20" s="13" t="str">
        <f>Data_Einduitslag!D18</f>
        <v>Jacques vd Wijngaarden</v>
      </c>
      <c r="E20" s="22"/>
      <c r="F20" s="13">
        <f>Data_Einduitslag!L18</f>
        <v>41</v>
      </c>
      <c r="G20" s="14">
        <f>Data_Einduitslag!I18</f>
        <v>25</v>
      </c>
      <c r="H20" s="14">
        <f>Data_Einduitslag!J18</f>
        <v>47</v>
      </c>
      <c r="I20" s="14">
        <f>Data_Einduitslag!K18</f>
        <v>180</v>
      </c>
      <c r="J20" s="24">
        <f t="shared" si="0"/>
        <v>1.88</v>
      </c>
      <c r="K20" s="18"/>
      <c r="L20" s="13">
        <f>Data_Einduitslag!H18</f>
        <v>41</v>
      </c>
      <c r="M20" s="14">
        <f>Data_Einduitslag!E18</f>
        <v>34</v>
      </c>
      <c r="N20" s="14">
        <f>Data_Einduitslag!F18</f>
        <v>53</v>
      </c>
      <c r="O20" s="14">
        <f>Data_Einduitslag!G18</f>
        <v>63</v>
      </c>
      <c r="P20" s="15">
        <f>Data_Einduitslag!M18</f>
        <v>1.5588235294117647</v>
      </c>
      <c r="Q20" s="15">
        <f>Data_Einduitslag!N18</f>
        <v>1.8529411764705883</v>
      </c>
      <c r="R20" s="15">
        <f t="shared" si="1"/>
        <v>1.2058823529411764</v>
      </c>
      <c r="S20" s="14">
        <f>Data_Einduitslag!O18</f>
        <v>1</v>
      </c>
      <c r="T20" s="14">
        <f>Data_Einduitslag!P18</f>
        <v>1</v>
      </c>
      <c r="U20" s="14">
        <f>Data_Einduitslag!Q18</f>
        <v>0</v>
      </c>
      <c r="V20" s="14">
        <f>Data_Einduitslag!R18</f>
        <v>1</v>
      </c>
      <c r="W20" s="14">
        <f>Data_Einduitslag!S18</f>
        <v>4</v>
      </c>
      <c r="X20" s="14">
        <f>Data_Einduitslag!T18</f>
        <v>11</v>
      </c>
      <c r="Y20" s="14">
        <f>Data_Einduitslag!U18</f>
        <v>1</v>
      </c>
      <c r="Z20" s="14">
        <f>Data_Einduitslag!V18</f>
        <v>3</v>
      </c>
      <c r="AA20" s="14">
        <f>Data_Einduitslag!W18</f>
        <v>0</v>
      </c>
      <c r="AB20" s="16"/>
    </row>
    <row r="21" spans="2:28" s="4" customFormat="1" ht="18" customHeight="1">
      <c r="B21" s="18">
        <v>18</v>
      </c>
      <c r="C21" s="20"/>
      <c r="D21" s="13" t="str">
        <f>Data_Einduitslag!D19</f>
        <v>Joke Zoet</v>
      </c>
      <c r="E21" s="22"/>
      <c r="F21" s="13">
        <f>Data_Einduitslag!L19</f>
        <v>39</v>
      </c>
      <c r="G21" s="14">
        <f>Data_Einduitslag!I19</f>
        <v>25</v>
      </c>
      <c r="H21" s="14">
        <f>Data_Einduitslag!J19</f>
        <v>49</v>
      </c>
      <c r="I21" s="14">
        <f>Data_Einduitslag!K19</f>
        <v>114</v>
      </c>
      <c r="J21" s="24">
        <f t="shared" si="0"/>
        <v>1.96</v>
      </c>
      <c r="K21" s="18"/>
      <c r="L21" s="13">
        <f>Data_Einduitslag!H19</f>
        <v>39</v>
      </c>
      <c r="M21" s="14">
        <f>Data_Einduitslag!E19</f>
        <v>33</v>
      </c>
      <c r="N21" s="14">
        <f>Data_Einduitslag!F19</f>
        <v>55</v>
      </c>
      <c r="O21" s="14">
        <f>Data_Einduitslag!G19</f>
        <v>17</v>
      </c>
      <c r="P21" s="15">
        <f>Data_Einduitslag!M19</f>
        <v>1.6666666666666667</v>
      </c>
      <c r="Q21" s="15">
        <f>Data_Einduitslag!N19</f>
        <v>0.5151515151515151</v>
      </c>
      <c r="R21" s="15">
        <f t="shared" si="1"/>
        <v>1.1818181818181819</v>
      </c>
      <c r="S21" s="14">
        <f>Data_Einduitslag!O19</f>
        <v>1</v>
      </c>
      <c r="T21" s="14">
        <f>Data_Einduitslag!P19</f>
        <v>0</v>
      </c>
      <c r="U21" s="14">
        <f>Data_Einduitslag!Q19</f>
        <v>3</v>
      </c>
      <c r="V21" s="14">
        <f>Data_Einduitslag!R19</f>
        <v>0</v>
      </c>
      <c r="W21" s="14">
        <f>Data_Einduitslag!S19</f>
        <v>3</v>
      </c>
      <c r="X21" s="14">
        <f>Data_Einduitslag!T19</f>
        <v>7</v>
      </c>
      <c r="Y21" s="14">
        <f>Data_Einduitslag!U19</f>
        <v>0</v>
      </c>
      <c r="Z21" s="14">
        <f>Data_Einduitslag!V19</f>
        <v>4</v>
      </c>
      <c r="AA21" s="14">
        <f>Data_Einduitslag!W19</f>
        <v>2</v>
      </c>
      <c r="AB21" s="16"/>
    </row>
    <row r="22" spans="2:28" s="4" customFormat="1" ht="18" customHeight="1">
      <c r="B22" s="18">
        <v>19</v>
      </c>
      <c r="C22" s="20"/>
      <c r="D22" s="13" t="str">
        <f>Data_Einduitslag!D20</f>
        <v>Cees Sip</v>
      </c>
      <c r="E22" s="22"/>
      <c r="F22" s="13">
        <f>Data_Einduitslag!L20</f>
        <v>38</v>
      </c>
      <c r="G22" s="14">
        <f>Data_Einduitslag!I20</f>
        <v>25</v>
      </c>
      <c r="H22" s="14">
        <f>Data_Einduitslag!J20</f>
        <v>48</v>
      </c>
      <c r="I22" s="14">
        <f>Data_Einduitslag!K20</f>
        <v>144</v>
      </c>
      <c r="J22" s="24">
        <f t="shared" si="0"/>
        <v>1.92</v>
      </c>
      <c r="K22" s="18"/>
      <c r="L22" s="13">
        <f>Data_Einduitslag!H20</f>
        <v>38</v>
      </c>
      <c r="M22" s="14">
        <f>Data_Einduitslag!E20</f>
        <v>39</v>
      </c>
      <c r="N22" s="14">
        <f>Data_Einduitslag!F20</f>
        <v>54</v>
      </c>
      <c r="O22" s="14">
        <f>Data_Einduitslag!G20</f>
        <v>-91</v>
      </c>
      <c r="P22" s="15">
        <f>Data_Einduitslag!M20</f>
        <v>1.3846153846153846</v>
      </c>
      <c r="Q22" s="15">
        <f>Data_Einduitslag!N20</f>
        <v>-2.3333333333333335</v>
      </c>
      <c r="R22" s="15">
        <f t="shared" si="1"/>
        <v>0.9743589743589743</v>
      </c>
      <c r="S22" s="14">
        <f>Data_Einduitslag!O20</f>
        <v>1</v>
      </c>
      <c r="T22" s="14">
        <f>Data_Einduitslag!P20</f>
        <v>0</v>
      </c>
      <c r="U22" s="14">
        <f>Data_Einduitslag!Q20</f>
        <v>0</v>
      </c>
      <c r="V22" s="14">
        <f>Data_Einduitslag!R20</f>
        <v>1</v>
      </c>
      <c r="W22" s="14">
        <f>Data_Einduitslag!S20</f>
        <v>5</v>
      </c>
      <c r="X22" s="14">
        <f>Data_Einduitslag!T20</f>
        <v>11</v>
      </c>
      <c r="Y22" s="14">
        <f>Data_Einduitslag!U20</f>
        <v>4</v>
      </c>
      <c r="Z22" s="14">
        <f>Data_Einduitslag!V20</f>
        <v>2</v>
      </c>
      <c r="AA22" s="14">
        <f>Data_Einduitslag!W20</f>
        <v>2</v>
      </c>
      <c r="AB22" s="16"/>
    </row>
    <row r="23" spans="2:28" s="4" customFormat="1" ht="18" customHeight="1">
      <c r="B23" s="18">
        <v>20</v>
      </c>
      <c r="C23" s="20"/>
      <c r="D23" s="13" t="str">
        <f>Data_Einduitslag!D21</f>
        <v>Albert Haak</v>
      </c>
      <c r="E23" s="22"/>
      <c r="F23" s="13">
        <f>Data_Einduitslag!L21</f>
        <v>37</v>
      </c>
      <c r="G23" s="14">
        <f>Data_Einduitslag!I21</f>
        <v>25</v>
      </c>
      <c r="H23" s="14">
        <f>Data_Einduitslag!J21</f>
        <v>47</v>
      </c>
      <c r="I23" s="14">
        <f>Data_Einduitslag!K21</f>
        <v>172</v>
      </c>
      <c r="J23" s="24">
        <f t="shared" si="0"/>
        <v>1.88</v>
      </c>
      <c r="K23" s="18"/>
      <c r="L23" s="13">
        <f>Data_Einduitslag!H21</f>
        <v>37</v>
      </c>
      <c r="M23" s="14">
        <f>Data_Einduitslag!E21</f>
        <v>39</v>
      </c>
      <c r="N23" s="14">
        <f>Data_Einduitslag!F21</f>
        <v>53</v>
      </c>
      <c r="O23" s="14">
        <f>Data_Einduitslag!G21</f>
        <v>-17</v>
      </c>
      <c r="P23" s="15">
        <f>Data_Einduitslag!M21</f>
        <v>1.358974358974359</v>
      </c>
      <c r="Q23" s="15">
        <f>Data_Einduitslag!N21</f>
        <v>-0.4358974358974359</v>
      </c>
      <c r="R23" s="15">
        <f t="shared" si="1"/>
        <v>0.9487179487179487</v>
      </c>
      <c r="S23" s="14">
        <f>Data_Einduitslag!O21</f>
        <v>0</v>
      </c>
      <c r="T23" s="14">
        <f>Data_Einduitslag!P21</f>
        <v>0</v>
      </c>
      <c r="U23" s="14">
        <f>Data_Einduitslag!Q21</f>
        <v>0</v>
      </c>
      <c r="V23" s="14">
        <f>Data_Einduitslag!R21</f>
        <v>3</v>
      </c>
      <c r="W23" s="14">
        <f>Data_Einduitslag!S21</f>
        <v>6</v>
      </c>
      <c r="X23" s="14">
        <f>Data_Einduitslag!T21</f>
        <v>7</v>
      </c>
      <c r="Y23" s="14">
        <f>Data_Einduitslag!U21</f>
        <v>0</v>
      </c>
      <c r="Z23" s="14">
        <f>Data_Einduitslag!V21</f>
        <v>4</v>
      </c>
      <c r="AA23" s="14">
        <f>Data_Einduitslag!W21</f>
        <v>4</v>
      </c>
      <c r="AB23" s="16"/>
    </row>
    <row r="24" spans="2:28" s="4" customFormat="1" ht="18" customHeight="1">
      <c r="B24" s="18">
        <v>21</v>
      </c>
      <c r="C24" s="20"/>
      <c r="D24" s="13" t="str">
        <f>Data_Einduitslag!D22</f>
        <v>Sonja van der Spek</v>
      </c>
      <c r="E24" s="22"/>
      <c r="F24" s="13">
        <f>Data_Einduitslag!L22</f>
        <v>37</v>
      </c>
      <c r="G24" s="14">
        <f>Data_Einduitslag!I22</f>
        <v>25</v>
      </c>
      <c r="H24" s="14">
        <f>Data_Einduitslag!J22</f>
        <v>46</v>
      </c>
      <c r="I24" s="14">
        <f>Data_Einduitslag!K22</f>
        <v>109</v>
      </c>
      <c r="J24" s="24">
        <f t="shared" si="0"/>
        <v>1.84</v>
      </c>
      <c r="K24" s="18"/>
      <c r="L24" s="13">
        <f>Data_Einduitslag!H22</f>
        <v>37</v>
      </c>
      <c r="M24" s="14">
        <f>Data_Einduitslag!E22</f>
        <v>43</v>
      </c>
      <c r="N24" s="14">
        <f>Data_Einduitslag!F22</f>
        <v>57</v>
      </c>
      <c r="O24" s="14">
        <f>Data_Einduitslag!G22</f>
        <v>-155</v>
      </c>
      <c r="P24" s="15">
        <f>Data_Einduitslag!M22</f>
        <v>1.3255813953488371</v>
      </c>
      <c r="Q24" s="15">
        <f>Data_Einduitslag!N22</f>
        <v>-3.604651162790698</v>
      </c>
      <c r="R24" s="15">
        <f t="shared" si="1"/>
        <v>0.8604651162790697</v>
      </c>
      <c r="S24" s="14">
        <f>Data_Einduitslag!O22</f>
        <v>0</v>
      </c>
      <c r="T24" s="14">
        <f>Data_Einduitslag!P22</f>
        <v>0</v>
      </c>
      <c r="U24" s="14">
        <f>Data_Einduitslag!Q22</f>
        <v>3</v>
      </c>
      <c r="V24" s="14">
        <f>Data_Einduitslag!R22</f>
        <v>1</v>
      </c>
      <c r="W24" s="14">
        <f>Data_Einduitslag!S22</f>
        <v>2</v>
      </c>
      <c r="X24" s="14">
        <f>Data_Einduitslag!T22</f>
        <v>12</v>
      </c>
      <c r="Y24" s="14">
        <f>Data_Einduitslag!U22</f>
        <v>0</v>
      </c>
      <c r="Z24" s="14">
        <f>Data_Einduitslag!V22</f>
        <v>14</v>
      </c>
      <c r="AA24" s="14">
        <f>Data_Einduitslag!W22</f>
        <v>4</v>
      </c>
      <c r="AB24" s="16"/>
    </row>
    <row r="25" spans="2:28" s="4" customFormat="1" ht="18" customHeight="1">
      <c r="B25" s="18">
        <v>22</v>
      </c>
      <c r="C25" s="20"/>
      <c r="D25" s="13" t="str">
        <f>Data_Einduitslag!D23</f>
        <v>Cees de Jong</v>
      </c>
      <c r="E25" s="22"/>
      <c r="F25" s="13">
        <f>Data_Einduitslag!L23</f>
        <v>34</v>
      </c>
      <c r="G25" s="14">
        <f>Data_Einduitslag!I23</f>
        <v>25</v>
      </c>
      <c r="H25" s="14">
        <f>Data_Einduitslag!J23</f>
        <v>48</v>
      </c>
      <c r="I25" s="14">
        <f>Data_Einduitslag!K23</f>
        <v>168</v>
      </c>
      <c r="J25" s="24">
        <f t="shared" si="0"/>
        <v>1.92</v>
      </c>
      <c r="K25" s="18"/>
      <c r="L25" s="13">
        <f>Data_Einduitslag!H23</f>
        <v>34</v>
      </c>
      <c r="M25" s="14">
        <f>Data_Einduitslag!E23</f>
        <v>33</v>
      </c>
      <c r="N25" s="14">
        <f>Data_Einduitslag!F23</f>
        <v>53</v>
      </c>
      <c r="O25" s="14">
        <f>Data_Einduitslag!G23</f>
        <v>73</v>
      </c>
      <c r="P25" s="15">
        <f>Data_Einduitslag!M23</f>
        <v>1.606060606060606</v>
      </c>
      <c r="Q25" s="15">
        <f>Data_Einduitslag!N23</f>
        <v>2.212121212121212</v>
      </c>
      <c r="R25" s="15">
        <f t="shared" si="1"/>
        <v>1.0303030303030303</v>
      </c>
      <c r="S25" s="14">
        <f>Data_Einduitslag!O23</f>
        <v>1</v>
      </c>
      <c r="T25" s="14">
        <f>Data_Einduitslag!P23</f>
        <v>1</v>
      </c>
      <c r="U25" s="14">
        <f>Data_Einduitslag!Q23</f>
        <v>1</v>
      </c>
      <c r="V25" s="14">
        <f>Data_Einduitslag!R23</f>
        <v>0</v>
      </c>
      <c r="W25" s="14">
        <f>Data_Einduitslag!S23</f>
        <v>1</v>
      </c>
      <c r="X25" s="14">
        <f>Data_Einduitslag!T23</f>
        <v>12</v>
      </c>
      <c r="Y25" s="14">
        <f>Data_Einduitslag!U23</f>
        <v>1</v>
      </c>
      <c r="Z25" s="14">
        <f>Data_Einduitslag!V23</f>
        <v>4</v>
      </c>
      <c r="AA25" s="14">
        <f>Data_Einduitslag!W23</f>
        <v>5</v>
      </c>
      <c r="AB25" s="16"/>
    </row>
    <row r="26" spans="2:28" s="4" customFormat="1" ht="18" customHeight="1">
      <c r="B26" s="18">
        <v>23</v>
      </c>
      <c r="C26" s="20"/>
      <c r="D26" s="13" t="str">
        <f>Data_Einduitslag!D24</f>
        <v>Wil van Lokven</v>
      </c>
      <c r="E26" s="22"/>
      <c r="F26" s="13">
        <f>Data_Einduitslag!L24</f>
        <v>34</v>
      </c>
      <c r="G26" s="14">
        <f>Data_Einduitslag!I24</f>
        <v>22</v>
      </c>
      <c r="H26" s="14">
        <f>Data_Einduitslag!J24</f>
        <v>39</v>
      </c>
      <c r="I26" s="14">
        <f>Data_Einduitslag!K24</f>
        <v>93</v>
      </c>
      <c r="J26" s="24">
        <f t="shared" si="0"/>
        <v>1.7727272727272727</v>
      </c>
      <c r="K26" s="18"/>
      <c r="L26" s="13">
        <f>Data_Einduitslag!H24</f>
        <v>34</v>
      </c>
      <c r="M26" s="14">
        <f>Data_Einduitslag!E24</f>
        <v>22</v>
      </c>
      <c r="N26" s="14">
        <f>Data_Einduitslag!F24</f>
        <v>39</v>
      </c>
      <c r="O26" s="14">
        <f>Data_Einduitslag!G24</f>
        <v>93</v>
      </c>
      <c r="P26" s="15">
        <f>Data_Einduitslag!M24</f>
        <v>1.7727272727272727</v>
      </c>
      <c r="Q26" s="15">
        <f>Data_Einduitslag!N24</f>
        <v>4.2272727272727275</v>
      </c>
      <c r="R26" s="15">
        <f t="shared" si="1"/>
        <v>1.5454545454545454</v>
      </c>
      <c r="S26" s="14">
        <f>Data_Einduitslag!O24</f>
        <v>1</v>
      </c>
      <c r="T26" s="14">
        <f>Data_Einduitslag!P24</f>
        <v>0</v>
      </c>
      <c r="U26" s="14">
        <f>Data_Einduitslag!Q24</f>
        <v>1</v>
      </c>
      <c r="V26" s="14">
        <f>Data_Einduitslag!R24</f>
        <v>0</v>
      </c>
      <c r="W26" s="14">
        <f>Data_Einduitslag!S24</f>
        <v>6</v>
      </c>
      <c r="X26" s="14">
        <f>Data_Einduitslag!T24</f>
        <v>3</v>
      </c>
      <c r="Y26" s="14">
        <f>Data_Einduitslag!U24</f>
        <v>0</v>
      </c>
      <c r="Z26" s="14">
        <f>Data_Einduitslag!V24</f>
        <v>2</v>
      </c>
      <c r="AA26" s="14">
        <f>Data_Einduitslag!W24</f>
        <v>6</v>
      </c>
      <c r="AB26" s="16"/>
    </row>
    <row r="27" spans="2:28" s="4" customFormat="1" ht="18" customHeight="1">
      <c r="B27" s="18">
        <v>24</v>
      </c>
      <c r="C27" s="20"/>
      <c r="D27" s="13" t="str">
        <f>Data_Einduitslag!D25</f>
        <v>Rietje Buitenhuis</v>
      </c>
      <c r="E27" s="22"/>
      <c r="F27" s="13">
        <f>Data_Einduitslag!L25</f>
        <v>33</v>
      </c>
      <c r="G27" s="14">
        <f>Data_Einduitslag!I25</f>
        <v>25</v>
      </c>
      <c r="H27" s="14">
        <f>Data_Einduitslag!J25</f>
        <v>43</v>
      </c>
      <c r="I27" s="14">
        <f>Data_Einduitslag!K25</f>
        <v>82</v>
      </c>
      <c r="J27" s="24">
        <f t="shared" si="0"/>
        <v>1.72</v>
      </c>
      <c r="K27" s="18"/>
      <c r="L27" s="13">
        <f>Data_Einduitslag!H25</f>
        <v>33</v>
      </c>
      <c r="M27" s="14">
        <f>Data_Einduitslag!E25</f>
        <v>30</v>
      </c>
      <c r="N27" s="14">
        <f>Data_Einduitslag!F25</f>
        <v>43</v>
      </c>
      <c r="O27" s="14">
        <f>Data_Einduitslag!G25</f>
        <v>9</v>
      </c>
      <c r="P27" s="15">
        <f>Data_Einduitslag!M25</f>
        <v>1.4333333333333333</v>
      </c>
      <c r="Q27" s="15">
        <f>Data_Einduitslag!N25</f>
        <v>0.3</v>
      </c>
      <c r="R27" s="15">
        <f t="shared" si="1"/>
        <v>1.1</v>
      </c>
      <c r="S27" s="14">
        <f>Data_Einduitslag!O25</f>
        <v>0</v>
      </c>
      <c r="T27" s="14">
        <f>Data_Einduitslag!P25</f>
        <v>2</v>
      </c>
      <c r="U27" s="14">
        <f>Data_Einduitslag!Q25</f>
        <v>0</v>
      </c>
      <c r="V27" s="14">
        <f>Data_Einduitslag!R25</f>
        <v>1</v>
      </c>
      <c r="W27" s="14">
        <f>Data_Einduitslag!S25</f>
        <v>4</v>
      </c>
      <c r="X27" s="14">
        <f>Data_Einduitslag!T25</f>
        <v>5</v>
      </c>
      <c r="Y27" s="14">
        <f>Data_Einduitslag!U25</f>
        <v>0</v>
      </c>
      <c r="Z27" s="14">
        <f>Data_Einduitslag!V25</f>
        <v>0</v>
      </c>
      <c r="AA27" s="14">
        <f>Data_Einduitslag!W25</f>
        <v>4</v>
      </c>
      <c r="AB27" s="16"/>
    </row>
    <row r="28" spans="2:28" s="4" customFormat="1" ht="18" customHeight="1">
      <c r="B28" s="18">
        <v>25</v>
      </c>
      <c r="C28" s="20"/>
      <c r="D28" s="13" t="str">
        <f>Data_Einduitslag!D26</f>
        <v>Sergio Verbanac</v>
      </c>
      <c r="E28" s="22"/>
      <c r="F28" s="13">
        <f>Data_Einduitslag!L26</f>
        <v>33</v>
      </c>
      <c r="G28" s="14">
        <f>Data_Einduitslag!I26</f>
        <v>17</v>
      </c>
      <c r="H28" s="14">
        <f>Data_Einduitslag!J26</f>
        <v>30</v>
      </c>
      <c r="I28" s="14">
        <f>Data_Einduitslag!K26</f>
        <v>54</v>
      </c>
      <c r="J28" s="24">
        <f t="shared" si="0"/>
        <v>1.7647058823529411</v>
      </c>
      <c r="K28" s="18"/>
      <c r="L28" s="13">
        <f>Data_Einduitslag!H26</f>
        <v>33</v>
      </c>
      <c r="M28" s="14">
        <f>Data_Einduitslag!E26</f>
        <v>17</v>
      </c>
      <c r="N28" s="14">
        <f>Data_Einduitslag!F26</f>
        <v>30</v>
      </c>
      <c r="O28" s="14">
        <f>Data_Einduitslag!G26</f>
        <v>54</v>
      </c>
      <c r="P28" s="15">
        <f>Data_Einduitslag!M26</f>
        <v>1.7647058823529411</v>
      </c>
      <c r="Q28" s="15">
        <f>Data_Einduitslag!N26</f>
        <v>3.176470588235294</v>
      </c>
      <c r="R28" s="15">
        <f t="shared" si="1"/>
        <v>1.9411764705882353</v>
      </c>
      <c r="S28" s="14">
        <f>Data_Einduitslag!O26</f>
        <v>1</v>
      </c>
      <c r="T28" s="14">
        <f>Data_Einduitslag!P26</f>
        <v>0</v>
      </c>
      <c r="U28" s="14">
        <f>Data_Einduitslag!Q26</f>
        <v>2</v>
      </c>
      <c r="V28" s="14">
        <f>Data_Einduitslag!R26</f>
        <v>1</v>
      </c>
      <c r="W28" s="14">
        <f>Data_Einduitslag!S26</f>
        <v>2</v>
      </c>
      <c r="X28" s="14">
        <f>Data_Einduitslag!T26</f>
        <v>5</v>
      </c>
      <c r="Y28" s="14">
        <f>Data_Einduitslag!U26</f>
        <v>0</v>
      </c>
      <c r="Z28" s="14">
        <f>Data_Einduitslag!V26</f>
        <v>2</v>
      </c>
      <c r="AA28" s="14">
        <f>Data_Einduitslag!W26</f>
        <v>11</v>
      </c>
      <c r="AB28" s="16"/>
    </row>
    <row r="29" spans="2:28" s="4" customFormat="1" ht="18" customHeight="1">
      <c r="B29" s="18">
        <v>26</v>
      </c>
      <c r="C29" s="20"/>
      <c r="D29" s="13" t="str">
        <f>Data_Einduitslag!D27</f>
        <v>Hans Mooren</v>
      </c>
      <c r="E29" s="22"/>
      <c r="F29" s="13">
        <f>Data_Einduitslag!L27</f>
        <v>31</v>
      </c>
      <c r="G29" s="14">
        <f>Data_Einduitslag!I27</f>
        <v>25</v>
      </c>
      <c r="H29" s="14">
        <f>Data_Einduitslag!J27</f>
        <v>42</v>
      </c>
      <c r="I29" s="14">
        <f>Data_Einduitslag!K27</f>
        <v>84</v>
      </c>
      <c r="J29" s="24">
        <f t="shared" si="0"/>
        <v>1.68</v>
      </c>
      <c r="K29" s="18"/>
      <c r="L29" s="13">
        <f>Data_Einduitslag!H27</f>
        <v>31</v>
      </c>
      <c r="M29" s="14">
        <f>Data_Einduitslag!E27</f>
        <v>39</v>
      </c>
      <c r="N29" s="14">
        <f>Data_Einduitslag!F27</f>
        <v>47</v>
      </c>
      <c r="O29" s="14">
        <f>Data_Einduitslag!G27</f>
        <v>-183</v>
      </c>
      <c r="P29" s="15">
        <f>Data_Einduitslag!M27</f>
        <v>1.205128205128205</v>
      </c>
      <c r="Q29" s="15">
        <f>Data_Einduitslag!N27</f>
        <v>-4.6923076923076925</v>
      </c>
      <c r="R29" s="15">
        <f t="shared" si="1"/>
        <v>0.7948717948717948</v>
      </c>
      <c r="S29" s="14">
        <f>Data_Einduitslag!O27</f>
        <v>1</v>
      </c>
      <c r="T29" s="14">
        <f>Data_Einduitslag!P27</f>
        <v>0</v>
      </c>
      <c r="U29" s="14">
        <f>Data_Einduitslag!Q27</f>
        <v>1</v>
      </c>
      <c r="V29" s="14">
        <f>Data_Einduitslag!R27</f>
        <v>1</v>
      </c>
      <c r="W29" s="14">
        <f>Data_Einduitslag!S27</f>
        <v>2</v>
      </c>
      <c r="X29" s="14">
        <f>Data_Einduitslag!T27</f>
        <v>8</v>
      </c>
      <c r="Y29" s="14">
        <f>Data_Einduitslag!U27</f>
        <v>2</v>
      </c>
      <c r="Z29" s="14">
        <f>Data_Einduitslag!V27</f>
        <v>7</v>
      </c>
      <c r="AA29" s="14">
        <f>Data_Einduitslag!W27</f>
        <v>0</v>
      </c>
      <c r="AB29" s="16"/>
    </row>
    <row r="30" spans="2:28" s="4" customFormat="1" ht="18" customHeight="1">
      <c r="B30" s="18">
        <v>27</v>
      </c>
      <c r="C30" s="20"/>
      <c r="D30" s="13" t="str">
        <f>Data_Einduitslag!D28</f>
        <v>Piet van Lokven</v>
      </c>
      <c r="E30" s="22"/>
      <c r="F30" s="13">
        <f>Data_Einduitslag!L28</f>
        <v>30</v>
      </c>
      <c r="G30" s="14">
        <f>Data_Einduitslag!I28</f>
        <v>25</v>
      </c>
      <c r="H30" s="14">
        <f>Data_Einduitslag!J28</f>
        <v>44</v>
      </c>
      <c r="I30" s="14">
        <f>Data_Einduitslag!K28</f>
        <v>115</v>
      </c>
      <c r="J30" s="24">
        <f t="shared" si="0"/>
        <v>1.76</v>
      </c>
      <c r="K30" s="18"/>
      <c r="L30" s="13">
        <f>Data_Einduitslag!H28</f>
        <v>30</v>
      </c>
      <c r="M30" s="14">
        <f>Data_Einduitslag!E28</f>
        <v>36</v>
      </c>
      <c r="N30" s="14">
        <f>Data_Einduitslag!F28</f>
        <v>53</v>
      </c>
      <c r="O30" s="14">
        <f>Data_Einduitslag!G28</f>
        <v>-38</v>
      </c>
      <c r="P30" s="15">
        <f>Data_Einduitslag!M28</f>
        <v>1.4722222222222223</v>
      </c>
      <c r="Q30" s="15">
        <f>Data_Einduitslag!N28</f>
        <v>-1.0555555555555556</v>
      </c>
      <c r="R30" s="15">
        <f t="shared" si="1"/>
        <v>0.8333333333333334</v>
      </c>
      <c r="S30" s="14">
        <f>Data_Einduitslag!O28</f>
        <v>0</v>
      </c>
      <c r="T30" s="14">
        <f>Data_Einduitslag!P28</f>
        <v>0</v>
      </c>
      <c r="U30" s="14">
        <f>Data_Einduitslag!Q28</f>
        <v>1</v>
      </c>
      <c r="V30" s="14">
        <f>Data_Einduitslag!R28</f>
        <v>0</v>
      </c>
      <c r="W30" s="14">
        <f>Data_Einduitslag!S28</f>
        <v>6</v>
      </c>
      <c r="X30" s="14">
        <f>Data_Einduitslag!T28</f>
        <v>7</v>
      </c>
      <c r="Y30" s="14">
        <f>Data_Einduitslag!U28</f>
        <v>1</v>
      </c>
      <c r="Z30" s="14">
        <f>Data_Einduitslag!V28</f>
        <v>9</v>
      </c>
      <c r="AA30" s="14">
        <f>Data_Einduitslag!W28</f>
        <v>5</v>
      </c>
      <c r="AB30" s="16"/>
    </row>
    <row r="31" spans="2:28" s="4" customFormat="1" ht="18" customHeight="1">
      <c r="B31" s="18">
        <v>28</v>
      </c>
      <c r="C31" s="20"/>
      <c r="D31" s="13" t="str">
        <f>Data_Einduitslag!D29</f>
        <v>Norman de Wever</v>
      </c>
      <c r="E31" s="22"/>
      <c r="F31" s="13">
        <f>Data_Einduitslag!L29</f>
        <v>30</v>
      </c>
      <c r="G31" s="14">
        <f>Data_Einduitslag!I29</f>
        <v>13</v>
      </c>
      <c r="H31" s="14">
        <f>Data_Einduitslag!J29</f>
        <v>27</v>
      </c>
      <c r="I31" s="14">
        <f>Data_Einduitslag!K29</f>
        <v>147</v>
      </c>
      <c r="J31" s="24">
        <f t="shared" si="0"/>
        <v>2.076923076923077</v>
      </c>
      <c r="K31" s="18"/>
      <c r="L31" s="13">
        <f>Data_Einduitslag!H29</f>
        <v>30</v>
      </c>
      <c r="M31" s="14">
        <f>Data_Einduitslag!E29</f>
        <v>13</v>
      </c>
      <c r="N31" s="14">
        <f>Data_Einduitslag!F29</f>
        <v>27</v>
      </c>
      <c r="O31" s="14">
        <f>Data_Einduitslag!G29</f>
        <v>147</v>
      </c>
      <c r="P31" s="15">
        <f>Data_Einduitslag!M29</f>
        <v>2.076923076923077</v>
      </c>
      <c r="Q31" s="15">
        <f>Data_Einduitslag!N29</f>
        <v>11.307692307692308</v>
      </c>
      <c r="R31" s="15">
        <f t="shared" si="1"/>
        <v>2.3076923076923075</v>
      </c>
      <c r="S31" s="14">
        <f>Data_Einduitslag!O29</f>
        <v>0</v>
      </c>
      <c r="T31" s="14">
        <f>Data_Einduitslag!P29</f>
        <v>1</v>
      </c>
      <c r="U31" s="14">
        <f>Data_Einduitslag!Q29</f>
        <v>1</v>
      </c>
      <c r="V31" s="14">
        <f>Data_Einduitslag!R29</f>
        <v>1</v>
      </c>
      <c r="W31" s="14">
        <f>Data_Einduitslag!S29</f>
        <v>3</v>
      </c>
      <c r="X31" s="14">
        <f>Data_Einduitslag!T29</f>
        <v>6</v>
      </c>
      <c r="Y31" s="14">
        <f>Data_Einduitslag!U29</f>
        <v>0</v>
      </c>
      <c r="Z31" s="14">
        <f>Data_Einduitslag!V29</f>
        <v>0</v>
      </c>
      <c r="AA31" s="14">
        <f>Data_Einduitslag!W29</f>
        <v>8</v>
      </c>
      <c r="AB31" s="16"/>
    </row>
    <row r="32" spans="2:28" s="4" customFormat="1" ht="18" customHeight="1">
      <c r="B32" s="18">
        <v>29</v>
      </c>
      <c r="C32" s="20"/>
      <c r="D32" s="13" t="str">
        <f>Data_Einduitslag!D30</f>
        <v>Corrie Lacourt</v>
      </c>
      <c r="E32" s="22"/>
      <c r="F32" s="13">
        <f>Data_Einduitslag!L30</f>
        <v>29</v>
      </c>
      <c r="G32" s="14">
        <f>Data_Einduitslag!I30</f>
        <v>25</v>
      </c>
      <c r="H32" s="14">
        <f>Data_Einduitslag!J30</f>
        <v>43</v>
      </c>
      <c r="I32" s="14">
        <f>Data_Einduitslag!K30</f>
        <v>22</v>
      </c>
      <c r="J32" s="24">
        <f t="shared" si="0"/>
        <v>1.72</v>
      </c>
      <c r="K32" s="18"/>
      <c r="L32" s="13">
        <f>Data_Einduitslag!H30</f>
        <v>29</v>
      </c>
      <c r="M32" s="14">
        <f>Data_Einduitslag!E30</f>
        <v>28</v>
      </c>
      <c r="N32" s="14">
        <f>Data_Einduitslag!F30</f>
        <v>43</v>
      </c>
      <c r="O32" s="14">
        <f>Data_Einduitslag!G30</f>
        <v>-63</v>
      </c>
      <c r="P32" s="15">
        <f>Data_Einduitslag!M30</f>
        <v>1.5357142857142858</v>
      </c>
      <c r="Q32" s="15">
        <f>Data_Einduitslag!N30</f>
        <v>-2.25</v>
      </c>
      <c r="R32" s="15">
        <f t="shared" si="1"/>
        <v>1.0357142857142858</v>
      </c>
      <c r="S32" s="14">
        <f>Data_Einduitslag!O30</f>
        <v>1</v>
      </c>
      <c r="T32" s="14">
        <f>Data_Einduitslag!P30</f>
        <v>1</v>
      </c>
      <c r="U32" s="14">
        <f>Data_Einduitslag!Q30</f>
        <v>0</v>
      </c>
      <c r="V32" s="14">
        <f>Data_Einduitslag!R30</f>
        <v>0</v>
      </c>
      <c r="W32" s="14">
        <f>Data_Einduitslag!S30</f>
        <v>2</v>
      </c>
      <c r="X32" s="14">
        <f>Data_Einduitslag!T30</f>
        <v>9</v>
      </c>
      <c r="Y32" s="14">
        <f>Data_Einduitslag!U30</f>
        <v>2</v>
      </c>
      <c r="Z32" s="14">
        <f>Data_Einduitslag!V30</f>
        <v>9</v>
      </c>
      <c r="AA32" s="14">
        <f>Data_Einduitslag!W30</f>
        <v>0</v>
      </c>
      <c r="AB32" s="16"/>
    </row>
    <row r="33" spans="2:28" s="4" customFormat="1" ht="18" customHeight="1">
      <c r="B33" s="18">
        <v>30</v>
      </c>
      <c r="C33" s="20"/>
      <c r="D33" s="13" t="str">
        <f>Data_Einduitslag!D31</f>
        <v>Veroni van Haastert</v>
      </c>
      <c r="E33" s="22"/>
      <c r="F33" s="13">
        <f>Data_Einduitslag!L31</f>
        <v>29</v>
      </c>
      <c r="G33" s="14">
        <f>Data_Einduitslag!I31</f>
        <v>25</v>
      </c>
      <c r="H33" s="14">
        <f>Data_Einduitslag!J31</f>
        <v>42</v>
      </c>
      <c r="I33" s="14">
        <f>Data_Einduitslag!K31</f>
        <v>86</v>
      </c>
      <c r="J33" s="24">
        <f t="shared" si="0"/>
        <v>1.68</v>
      </c>
      <c r="K33" s="18"/>
      <c r="L33" s="13">
        <f>Data_Einduitslag!H31</f>
        <v>29</v>
      </c>
      <c r="M33" s="14">
        <f>Data_Einduitslag!E31</f>
        <v>35</v>
      </c>
      <c r="N33" s="14">
        <f>Data_Einduitslag!F31</f>
        <v>47</v>
      </c>
      <c r="O33" s="14">
        <f>Data_Einduitslag!G31</f>
        <v>-89</v>
      </c>
      <c r="P33" s="15">
        <f>Data_Einduitslag!M31</f>
        <v>1.3428571428571427</v>
      </c>
      <c r="Q33" s="15">
        <f>Data_Einduitslag!N31</f>
        <v>-2.5428571428571427</v>
      </c>
      <c r="R33" s="15">
        <f t="shared" si="1"/>
        <v>0.8285714285714286</v>
      </c>
      <c r="S33" s="14">
        <f>Data_Einduitslag!O31</f>
        <v>0</v>
      </c>
      <c r="T33" s="14">
        <f>Data_Einduitslag!P31</f>
        <v>0</v>
      </c>
      <c r="U33" s="14">
        <f>Data_Einduitslag!Q31</f>
        <v>1</v>
      </c>
      <c r="V33" s="14">
        <f>Data_Einduitslag!R31</f>
        <v>3</v>
      </c>
      <c r="W33" s="14">
        <f>Data_Einduitslag!S31</f>
        <v>1</v>
      </c>
      <c r="X33" s="14">
        <f>Data_Einduitslag!T31</f>
        <v>9</v>
      </c>
      <c r="Y33" s="14">
        <f>Data_Einduitslag!U31</f>
        <v>2</v>
      </c>
      <c r="Z33" s="14">
        <f>Data_Einduitslag!V31</f>
        <v>0</v>
      </c>
      <c r="AA33" s="14">
        <f>Data_Einduitslag!W31</f>
        <v>7</v>
      </c>
      <c r="AB33" s="16"/>
    </row>
    <row r="34" spans="2:28" s="4" customFormat="1" ht="18" customHeight="1">
      <c r="B34" s="18">
        <v>31</v>
      </c>
      <c r="C34" s="20"/>
      <c r="D34" s="13" t="str">
        <f>Data_Einduitslag!D32</f>
        <v>Hub Schraven</v>
      </c>
      <c r="E34" s="22"/>
      <c r="F34" s="13">
        <f>Data_Einduitslag!L32</f>
        <v>28</v>
      </c>
      <c r="G34" s="14">
        <f>Data_Einduitslag!I32</f>
        <v>23</v>
      </c>
      <c r="H34" s="14">
        <f>Data_Einduitslag!J32</f>
        <v>31</v>
      </c>
      <c r="I34" s="14">
        <f>Data_Einduitslag!K32</f>
        <v>-52</v>
      </c>
      <c r="J34" s="24">
        <f t="shared" si="0"/>
        <v>1.3478260869565217</v>
      </c>
      <c r="K34" s="18"/>
      <c r="L34" s="13">
        <f>Data_Einduitslag!H32</f>
        <v>28</v>
      </c>
      <c r="M34" s="14">
        <f>Data_Einduitslag!E32</f>
        <v>23</v>
      </c>
      <c r="N34" s="14">
        <f>Data_Einduitslag!F32</f>
        <v>31</v>
      </c>
      <c r="O34" s="14">
        <f>Data_Einduitslag!G32</f>
        <v>-52</v>
      </c>
      <c r="P34" s="15">
        <f>Data_Einduitslag!M32</f>
        <v>1.3478260869565217</v>
      </c>
      <c r="Q34" s="15">
        <f>Data_Einduitslag!N32</f>
        <v>-2.260869565217391</v>
      </c>
      <c r="R34" s="15">
        <f t="shared" si="1"/>
        <v>1.2173913043478262</v>
      </c>
      <c r="S34" s="14">
        <f>Data_Einduitslag!O32</f>
        <v>0</v>
      </c>
      <c r="T34" s="14">
        <f>Data_Einduitslag!P32</f>
        <v>0</v>
      </c>
      <c r="U34" s="14">
        <f>Data_Einduitslag!Q32</f>
        <v>2</v>
      </c>
      <c r="V34" s="14">
        <f>Data_Einduitslag!R32</f>
        <v>1</v>
      </c>
      <c r="W34" s="14">
        <f>Data_Einduitslag!S32</f>
        <v>4</v>
      </c>
      <c r="X34" s="14">
        <f>Data_Einduitslag!T32</f>
        <v>2</v>
      </c>
      <c r="Y34" s="14">
        <f>Data_Einduitslag!U32</f>
        <v>2</v>
      </c>
      <c r="Z34" s="14">
        <f>Data_Einduitslag!V32</f>
        <v>6</v>
      </c>
      <c r="AA34" s="14">
        <f>Data_Einduitslag!W32</f>
        <v>4</v>
      </c>
      <c r="AB34" s="16"/>
    </row>
    <row r="35" spans="2:28" s="4" customFormat="1" ht="18" customHeight="1">
      <c r="B35" s="18">
        <v>32</v>
      </c>
      <c r="C35" s="20"/>
      <c r="D35" s="13" t="str">
        <f>Data_Einduitslag!D33</f>
        <v>Daan Koolbergen</v>
      </c>
      <c r="E35" s="22"/>
      <c r="F35" s="13">
        <f>Data_Einduitslag!L33</f>
        <v>27</v>
      </c>
      <c r="G35" s="14">
        <f>Data_Einduitslag!I33</f>
        <v>11</v>
      </c>
      <c r="H35" s="14">
        <f>Data_Einduitslag!J33</f>
        <v>18</v>
      </c>
      <c r="I35" s="14">
        <f>Data_Einduitslag!K33</f>
        <v>59</v>
      </c>
      <c r="J35" s="24">
        <f t="shared" si="0"/>
        <v>1.6363636363636365</v>
      </c>
      <c r="K35" s="18"/>
      <c r="L35" s="13">
        <f>Data_Einduitslag!H33</f>
        <v>27</v>
      </c>
      <c r="M35" s="14">
        <f>Data_Einduitslag!E33</f>
        <v>11</v>
      </c>
      <c r="N35" s="14">
        <f>Data_Einduitslag!F33</f>
        <v>18</v>
      </c>
      <c r="O35" s="14">
        <f>Data_Einduitslag!G33</f>
        <v>59</v>
      </c>
      <c r="P35" s="15">
        <f>Data_Einduitslag!M33</f>
        <v>1.6363636363636365</v>
      </c>
      <c r="Q35" s="15">
        <f>Data_Einduitslag!N33</f>
        <v>5.363636363636363</v>
      </c>
      <c r="R35" s="15">
        <f t="shared" si="1"/>
        <v>2.4545454545454546</v>
      </c>
      <c r="S35" s="14">
        <f>Data_Einduitslag!O33</f>
        <v>2</v>
      </c>
      <c r="T35" s="14">
        <f>Data_Einduitslag!P33</f>
        <v>1</v>
      </c>
      <c r="U35" s="14">
        <f>Data_Einduitslag!Q33</f>
        <v>0</v>
      </c>
      <c r="V35" s="14">
        <f>Data_Einduitslag!R33</f>
        <v>0</v>
      </c>
      <c r="W35" s="14">
        <f>Data_Einduitslag!S33</f>
        <v>1</v>
      </c>
      <c r="X35" s="14">
        <f>Data_Einduitslag!T33</f>
        <v>2</v>
      </c>
      <c r="Y35" s="14">
        <f>Data_Einduitslag!U33</f>
        <v>0</v>
      </c>
      <c r="Z35" s="14">
        <f>Data_Einduitslag!V33</f>
        <v>0</v>
      </c>
      <c r="AA35" s="14">
        <f>Data_Einduitslag!W33</f>
        <v>4</v>
      </c>
      <c r="AB35" s="16"/>
    </row>
    <row r="36" spans="2:28" s="4" customFormat="1" ht="18" customHeight="1">
      <c r="B36" s="18">
        <v>33</v>
      </c>
      <c r="C36" s="20"/>
      <c r="D36" s="13" t="str">
        <f>Data_Einduitslag!D34</f>
        <v>Jan Nieudorp</v>
      </c>
      <c r="E36" s="22"/>
      <c r="F36" s="13">
        <f>Data_Einduitslag!L34</f>
        <v>26</v>
      </c>
      <c r="G36" s="14">
        <f>Data_Einduitslag!I34</f>
        <v>25</v>
      </c>
      <c r="H36" s="14">
        <f>Data_Einduitslag!J34</f>
        <v>40</v>
      </c>
      <c r="I36" s="14">
        <f>Data_Einduitslag!K34</f>
        <v>62</v>
      </c>
      <c r="J36" s="24">
        <f t="shared" si="0"/>
        <v>1.6</v>
      </c>
      <c r="K36" s="18"/>
      <c r="L36" s="13">
        <f>Data_Einduitslag!H34</f>
        <v>26</v>
      </c>
      <c r="M36" s="14">
        <f>Data_Einduitslag!E34</f>
        <v>40</v>
      </c>
      <c r="N36" s="14">
        <f>Data_Einduitslag!F34</f>
        <v>48</v>
      </c>
      <c r="O36" s="14">
        <f>Data_Einduitslag!G34</f>
        <v>-125</v>
      </c>
      <c r="P36" s="15">
        <f>Data_Einduitslag!M34</f>
        <v>1.2</v>
      </c>
      <c r="Q36" s="15">
        <f>Data_Einduitslag!N34</f>
        <v>-3.125</v>
      </c>
      <c r="R36" s="15">
        <f t="shared" si="1"/>
        <v>0.65</v>
      </c>
      <c r="S36" s="14">
        <f>Data_Einduitslag!O34</f>
        <v>0</v>
      </c>
      <c r="T36" s="14">
        <f>Data_Einduitslag!P34</f>
        <v>0</v>
      </c>
      <c r="U36" s="14">
        <f>Data_Einduitslag!Q34</f>
        <v>1</v>
      </c>
      <c r="V36" s="14">
        <f>Data_Einduitslag!R34</f>
        <v>0</v>
      </c>
      <c r="W36" s="14">
        <f>Data_Einduitslag!S34</f>
        <v>4</v>
      </c>
      <c r="X36" s="14">
        <f>Data_Einduitslag!T34</f>
        <v>9</v>
      </c>
      <c r="Y36" s="14">
        <f>Data_Einduitslag!U34</f>
        <v>1</v>
      </c>
      <c r="Z36" s="14">
        <f>Data_Einduitslag!V34</f>
        <v>0</v>
      </c>
      <c r="AA36" s="14">
        <f>Data_Einduitslag!W34</f>
        <v>0</v>
      </c>
      <c r="AB36" s="16"/>
    </row>
    <row r="37" spans="2:28" s="4" customFormat="1" ht="18" customHeight="1">
      <c r="B37" s="18">
        <v>34</v>
      </c>
      <c r="C37" s="20"/>
      <c r="D37" s="13" t="str">
        <f>Data_Einduitslag!D35</f>
        <v>Ernest Joosen</v>
      </c>
      <c r="E37" s="22"/>
      <c r="F37" s="13">
        <f>Data_Einduitslag!L35</f>
        <v>26</v>
      </c>
      <c r="G37" s="14">
        <f>Data_Einduitslag!I35</f>
        <v>25</v>
      </c>
      <c r="H37" s="14">
        <f>Data_Einduitslag!J35</f>
        <v>37</v>
      </c>
      <c r="I37" s="14">
        <f>Data_Einduitslag!K35</f>
        <v>25</v>
      </c>
      <c r="J37" s="24">
        <f t="shared" si="0"/>
        <v>1.48</v>
      </c>
      <c r="K37" s="18"/>
      <c r="L37" s="13">
        <f>Data_Einduitslag!H35</f>
        <v>26</v>
      </c>
      <c r="M37" s="14">
        <f>Data_Einduitslag!E35</f>
        <v>26</v>
      </c>
      <c r="N37" s="14">
        <f>Data_Einduitslag!F35</f>
        <v>37</v>
      </c>
      <c r="O37" s="14">
        <f>Data_Einduitslag!G35</f>
        <v>7</v>
      </c>
      <c r="P37" s="15">
        <f>Data_Einduitslag!M35</f>
        <v>1.4230769230769231</v>
      </c>
      <c r="Q37" s="15">
        <f>Data_Einduitslag!N35</f>
        <v>0.2692307692307692</v>
      </c>
      <c r="R37" s="15">
        <f t="shared" si="1"/>
        <v>1</v>
      </c>
      <c r="S37" s="14">
        <f>Data_Einduitslag!O35</f>
        <v>0</v>
      </c>
      <c r="T37" s="14">
        <f>Data_Einduitslag!P35</f>
        <v>2</v>
      </c>
      <c r="U37" s="14">
        <f>Data_Einduitslag!Q35</f>
        <v>0</v>
      </c>
      <c r="V37" s="14">
        <f>Data_Einduitslag!R35</f>
        <v>0</v>
      </c>
      <c r="W37" s="14">
        <f>Data_Einduitslag!S35</f>
        <v>3</v>
      </c>
      <c r="X37" s="14">
        <f>Data_Einduitslag!T35</f>
        <v>5</v>
      </c>
      <c r="Y37" s="14">
        <f>Data_Einduitslag!U35</f>
        <v>0</v>
      </c>
      <c r="Z37" s="14">
        <f>Data_Einduitslag!V35</f>
        <v>4</v>
      </c>
      <c r="AA37" s="14">
        <f>Data_Einduitslag!W35</f>
        <v>6</v>
      </c>
      <c r="AB37" s="16"/>
    </row>
    <row r="38" spans="2:28" s="4" customFormat="1" ht="18" customHeight="1">
      <c r="B38" s="18">
        <v>35</v>
      </c>
      <c r="C38" s="20"/>
      <c r="D38" s="13" t="str">
        <f>Data_Einduitslag!D36</f>
        <v>Mary Woertman</v>
      </c>
      <c r="E38" s="22"/>
      <c r="F38" s="13">
        <f>Data_Einduitslag!L36</f>
        <v>24</v>
      </c>
      <c r="G38" s="14">
        <f>Data_Einduitslag!I36</f>
        <v>25</v>
      </c>
      <c r="H38" s="14">
        <f>Data_Einduitslag!J36</f>
        <v>45</v>
      </c>
      <c r="I38" s="14">
        <f>Data_Einduitslag!K36</f>
        <v>119</v>
      </c>
      <c r="J38" s="24">
        <f t="shared" si="0"/>
        <v>1.8</v>
      </c>
      <c r="K38" s="18"/>
      <c r="L38" s="13">
        <f>Data_Einduitslag!H36</f>
        <v>24</v>
      </c>
      <c r="M38" s="14">
        <f>Data_Einduitslag!E36</f>
        <v>39</v>
      </c>
      <c r="N38" s="14">
        <f>Data_Einduitslag!F36</f>
        <v>55</v>
      </c>
      <c r="O38" s="14">
        <f>Data_Einduitslag!G36</f>
        <v>-28</v>
      </c>
      <c r="P38" s="15">
        <f>Data_Einduitslag!M36</f>
        <v>1.4102564102564104</v>
      </c>
      <c r="Q38" s="15">
        <f>Data_Einduitslag!N36</f>
        <v>-0.717948717948718</v>
      </c>
      <c r="R38" s="15">
        <f t="shared" si="1"/>
        <v>0.6153846153846154</v>
      </c>
      <c r="S38" s="14">
        <f>Data_Einduitslag!O36</f>
        <v>0</v>
      </c>
      <c r="T38" s="14">
        <f>Data_Einduitslag!P36</f>
        <v>1</v>
      </c>
      <c r="U38" s="14">
        <f>Data_Einduitslag!Q36</f>
        <v>0</v>
      </c>
      <c r="V38" s="14">
        <f>Data_Einduitslag!R36</f>
        <v>0</v>
      </c>
      <c r="W38" s="14">
        <f>Data_Einduitslag!S36</f>
        <v>2</v>
      </c>
      <c r="X38" s="14">
        <f>Data_Einduitslag!T36</f>
        <v>12</v>
      </c>
      <c r="Y38" s="14">
        <f>Data_Einduitslag!U36</f>
        <v>0</v>
      </c>
      <c r="Z38" s="14">
        <f>Data_Einduitslag!V36</f>
        <v>9</v>
      </c>
      <c r="AA38" s="14">
        <f>Data_Einduitslag!W36</f>
        <v>2</v>
      </c>
      <c r="AB38" s="16"/>
    </row>
    <row r="39" spans="2:28" s="4" customFormat="1" ht="18" customHeight="1">
      <c r="B39" s="18">
        <v>36</v>
      </c>
      <c r="C39" s="20"/>
      <c r="D39" s="13" t="str">
        <f>Data_Einduitslag!D37</f>
        <v>Jan van Haastert</v>
      </c>
      <c r="E39" s="22"/>
      <c r="F39" s="13">
        <f>Data_Einduitslag!L37</f>
        <v>24</v>
      </c>
      <c r="G39" s="14">
        <f>Data_Einduitslag!I37</f>
        <v>25</v>
      </c>
      <c r="H39" s="14">
        <f>Data_Einduitslag!J37</f>
        <v>44</v>
      </c>
      <c r="I39" s="14">
        <f>Data_Einduitslag!K37</f>
        <v>90</v>
      </c>
      <c r="J39" s="24">
        <f t="shared" si="0"/>
        <v>1.76</v>
      </c>
      <c r="K39" s="18"/>
      <c r="L39" s="13">
        <f>Data_Einduitslag!H37</f>
        <v>24</v>
      </c>
      <c r="M39" s="14">
        <f>Data_Einduitslag!E37</f>
        <v>36</v>
      </c>
      <c r="N39" s="14">
        <f>Data_Einduitslag!F37</f>
        <v>49</v>
      </c>
      <c r="O39" s="14">
        <f>Data_Einduitslag!G37</f>
        <v>-95</v>
      </c>
      <c r="P39" s="15">
        <f>Data_Einduitslag!M37</f>
        <v>1.3611111111111112</v>
      </c>
      <c r="Q39" s="15">
        <f>Data_Einduitslag!N37</f>
        <v>-2.638888888888889</v>
      </c>
      <c r="R39" s="15">
        <f t="shared" si="1"/>
        <v>0.6666666666666666</v>
      </c>
      <c r="S39" s="14">
        <f>Data_Einduitslag!O37</f>
        <v>0</v>
      </c>
      <c r="T39" s="14">
        <f>Data_Einduitslag!P37</f>
        <v>1</v>
      </c>
      <c r="U39" s="14">
        <f>Data_Einduitslag!Q37</f>
        <v>0</v>
      </c>
      <c r="V39" s="14">
        <f>Data_Einduitslag!R37</f>
        <v>0</v>
      </c>
      <c r="W39" s="14">
        <f>Data_Einduitslag!S37</f>
        <v>3</v>
      </c>
      <c r="X39" s="14">
        <f>Data_Einduitslag!T37</f>
        <v>9</v>
      </c>
      <c r="Y39" s="14">
        <f>Data_Einduitslag!U37</f>
        <v>1</v>
      </c>
      <c r="Z39" s="14">
        <f>Data_Einduitslag!V37</f>
        <v>6</v>
      </c>
      <c r="AA39" s="14">
        <f>Data_Einduitslag!W37</f>
        <v>4</v>
      </c>
      <c r="AB39" s="16"/>
    </row>
    <row r="40" spans="2:28" s="4" customFormat="1" ht="18" customHeight="1">
      <c r="B40" s="18">
        <v>37</v>
      </c>
      <c r="C40" s="20"/>
      <c r="D40" s="13" t="str">
        <f>Data_Einduitslag!D38</f>
        <v>Ina Mooren</v>
      </c>
      <c r="E40" s="22"/>
      <c r="F40" s="13">
        <f>Data_Einduitslag!L38</f>
        <v>20</v>
      </c>
      <c r="G40" s="14">
        <f>Data_Einduitslag!I38</f>
        <v>25</v>
      </c>
      <c r="H40" s="14">
        <f>Data_Einduitslag!J38</f>
        <v>39</v>
      </c>
      <c r="I40" s="14">
        <f>Data_Einduitslag!K38</f>
        <v>58</v>
      </c>
      <c r="J40" s="24">
        <f t="shared" si="0"/>
        <v>1.56</v>
      </c>
      <c r="K40" s="18"/>
      <c r="L40" s="13">
        <f>Data_Einduitslag!H38</f>
        <v>20</v>
      </c>
      <c r="M40" s="14">
        <f>Data_Einduitslag!E38</f>
        <v>39</v>
      </c>
      <c r="N40" s="14">
        <f>Data_Einduitslag!F38</f>
        <v>47</v>
      </c>
      <c r="O40" s="14">
        <f>Data_Einduitslag!G38</f>
        <v>-184</v>
      </c>
      <c r="P40" s="15">
        <f>Data_Einduitslag!M38</f>
        <v>1.205128205128205</v>
      </c>
      <c r="Q40" s="15">
        <f>Data_Einduitslag!N38</f>
        <v>-4.717948717948718</v>
      </c>
      <c r="R40" s="15">
        <f t="shared" si="1"/>
        <v>0.5128205128205128</v>
      </c>
      <c r="S40" s="14">
        <f>Data_Einduitslag!O38</f>
        <v>0</v>
      </c>
      <c r="T40" s="14">
        <f>Data_Einduitslag!P38</f>
        <v>0</v>
      </c>
      <c r="U40" s="14">
        <f>Data_Einduitslag!Q38</f>
        <v>1</v>
      </c>
      <c r="V40" s="14">
        <f>Data_Einduitslag!R38</f>
        <v>0</v>
      </c>
      <c r="W40" s="14">
        <f>Data_Einduitslag!S38</f>
        <v>2</v>
      </c>
      <c r="X40" s="14">
        <f>Data_Einduitslag!T38</f>
        <v>9</v>
      </c>
      <c r="Y40" s="14">
        <f>Data_Einduitslag!U38</f>
        <v>2</v>
      </c>
      <c r="Z40" s="14">
        <f>Data_Einduitslag!V38</f>
        <v>8</v>
      </c>
      <c r="AA40" s="14">
        <f>Data_Einduitslag!W38</f>
        <v>4</v>
      </c>
      <c r="AB40" s="16"/>
    </row>
    <row r="41" spans="2:28" s="4" customFormat="1" ht="18" customHeight="1">
      <c r="B41" s="18">
        <v>38</v>
      </c>
      <c r="C41" s="20"/>
      <c r="D41" s="13" t="str">
        <f>Data_Einduitslag!D39</f>
        <v>Iny vd Toorn</v>
      </c>
      <c r="E41" s="22"/>
      <c r="F41" s="13">
        <f>Data_Einduitslag!L39</f>
        <v>20</v>
      </c>
      <c r="G41" s="14">
        <f>Data_Einduitslag!I39</f>
        <v>25</v>
      </c>
      <c r="H41" s="14">
        <f>Data_Einduitslag!J39</f>
        <v>37</v>
      </c>
      <c r="I41" s="14">
        <f>Data_Einduitslag!K39</f>
        <v>-11</v>
      </c>
      <c r="J41" s="24">
        <f t="shared" si="0"/>
        <v>1.48</v>
      </c>
      <c r="K41" s="18"/>
      <c r="L41" s="13">
        <f>Data_Einduitslag!H39</f>
        <v>20</v>
      </c>
      <c r="M41" s="14">
        <f>Data_Einduitslag!E39</f>
        <v>30</v>
      </c>
      <c r="N41" s="14">
        <f>Data_Einduitslag!F39</f>
        <v>37</v>
      </c>
      <c r="O41" s="14">
        <f>Data_Einduitslag!G39</f>
        <v>-125</v>
      </c>
      <c r="P41" s="15">
        <f>Data_Einduitslag!M39</f>
        <v>1.2333333333333334</v>
      </c>
      <c r="Q41" s="15">
        <f>Data_Einduitslag!N39</f>
        <v>-4.166666666666667</v>
      </c>
      <c r="R41" s="15">
        <f t="shared" si="1"/>
        <v>0.6666666666666666</v>
      </c>
      <c r="S41" s="14">
        <f>Data_Einduitslag!O39</f>
        <v>0</v>
      </c>
      <c r="T41" s="14">
        <f>Data_Einduitslag!P39</f>
        <v>1</v>
      </c>
      <c r="U41" s="14">
        <f>Data_Einduitslag!Q39</f>
        <v>0</v>
      </c>
      <c r="V41" s="14">
        <f>Data_Einduitslag!R39</f>
        <v>0</v>
      </c>
      <c r="W41" s="14">
        <f>Data_Einduitslag!S39</f>
        <v>3</v>
      </c>
      <c r="X41" s="14">
        <f>Data_Einduitslag!T39</f>
        <v>5</v>
      </c>
      <c r="Y41" s="14">
        <f>Data_Einduitslag!U39</f>
        <v>2</v>
      </c>
      <c r="Z41" s="14">
        <f>Data_Einduitslag!V39</f>
        <v>2</v>
      </c>
      <c r="AA41" s="14">
        <f>Data_Einduitslag!W39</f>
        <v>0</v>
      </c>
      <c r="AB41" s="16"/>
    </row>
    <row r="42" spans="2:28" s="4" customFormat="1" ht="18" customHeight="1">
      <c r="B42" s="18">
        <v>39</v>
      </c>
      <c r="C42" s="20"/>
      <c r="D42" s="13" t="str">
        <f>Data_Einduitslag!D40</f>
        <v>Jan Philippo</v>
      </c>
      <c r="E42" s="22"/>
      <c r="F42" s="13">
        <f>Data_Einduitslag!L40</f>
        <v>20</v>
      </c>
      <c r="G42" s="14">
        <f>Data_Einduitslag!I40</f>
        <v>25</v>
      </c>
      <c r="H42" s="14">
        <f>Data_Einduitslag!J40</f>
        <v>37</v>
      </c>
      <c r="I42" s="14">
        <f>Data_Einduitslag!K40</f>
        <v>-42</v>
      </c>
      <c r="J42" s="24">
        <f t="shared" si="0"/>
        <v>1.48</v>
      </c>
      <c r="K42" s="18"/>
      <c r="L42" s="13">
        <f>Data_Einduitslag!H40</f>
        <v>20</v>
      </c>
      <c r="M42" s="14">
        <f>Data_Einduitslag!E40</f>
        <v>35</v>
      </c>
      <c r="N42" s="14">
        <f>Data_Einduitslag!F40</f>
        <v>38</v>
      </c>
      <c r="O42" s="14">
        <f>Data_Einduitslag!G40</f>
        <v>-231</v>
      </c>
      <c r="P42" s="15">
        <f>Data_Einduitslag!M40</f>
        <v>1.0857142857142856</v>
      </c>
      <c r="Q42" s="15">
        <f>Data_Einduitslag!N40</f>
        <v>-6.6</v>
      </c>
      <c r="R42" s="15">
        <f t="shared" si="1"/>
        <v>0.5714285714285714</v>
      </c>
      <c r="S42" s="14">
        <f>Data_Einduitslag!O40</f>
        <v>1</v>
      </c>
      <c r="T42" s="14">
        <f>Data_Einduitslag!P40</f>
        <v>1</v>
      </c>
      <c r="U42" s="14">
        <f>Data_Einduitslag!Q40</f>
        <v>0</v>
      </c>
      <c r="V42" s="14">
        <f>Data_Einduitslag!R40</f>
        <v>0</v>
      </c>
      <c r="W42" s="14">
        <f>Data_Einduitslag!S40</f>
        <v>0</v>
      </c>
      <c r="X42" s="14">
        <f>Data_Einduitslag!T40</f>
        <v>6</v>
      </c>
      <c r="Y42" s="14">
        <f>Data_Einduitslag!U40</f>
        <v>1</v>
      </c>
      <c r="Z42" s="14">
        <f>Data_Einduitslag!V40</f>
        <v>15</v>
      </c>
      <c r="AA42" s="14">
        <f>Data_Einduitslag!W40</f>
        <v>2</v>
      </c>
      <c r="AB42" s="16"/>
    </row>
    <row r="43" spans="2:28" s="4" customFormat="1" ht="18" customHeight="1">
      <c r="B43" s="18">
        <v>40</v>
      </c>
      <c r="C43" s="20"/>
      <c r="D43" s="13" t="str">
        <f>Data_Einduitslag!D41</f>
        <v>Els Burksen</v>
      </c>
      <c r="E43" s="22"/>
      <c r="F43" s="13">
        <f>Data_Einduitslag!L41</f>
        <v>19</v>
      </c>
      <c r="G43" s="14">
        <f>Data_Einduitslag!I41</f>
        <v>8</v>
      </c>
      <c r="H43" s="14">
        <f>Data_Einduitslag!J41</f>
        <v>16</v>
      </c>
      <c r="I43" s="14">
        <f>Data_Einduitslag!K41</f>
        <v>55</v>
      </c>
      <c r="J43" s="24">
        <f t="shared" si="0"/>
        <v>2</v>
      </c>
      <c r="K43" s="18"/>
      <c r="L43" s="13">
        <f>Data_Einduitslag!H41</f>
        <v>19</v>
      </c>
      <c r="M43" s="14">
        <f>Data_Einduitslag!E41</f>
        <v>8</v>
      </c>
      <c r="N43" s="14">
        <f>Data_Einduitslag!F41</f>
        <v>16</v>
      </c>
      <c r="O43" s="14">
        <f>Data_Einduitslag!G41</f>
        <v>55</v>
      </c>
      <c r="P43" s="15">
        <f>Data_Einduitslag!M41</f>
        <v>2</v>
      </c>
      <c r="Q43" s="15">
        <f>Data_Einduitslag!N41</f>
        <v>6.875</v>
      </c>
      <c r="R43" s="15">
        <f t="shared" si="1"/>
        <v>2.375</v>
      </c>
      <c r="S43" s="14">
        <f>Data_Einduitslag!O41</f>
        <v>1</v>
      </c>
      <c r="T43" s="14">
        <f>Data_Einduitslag!P41</f>
        <v>0</v>
      </c>
      <c r="U43" s="14">
        <f>Data_Einduitslag!Q41</f>
        <v>1</v>
      </c>
      <c r="V43" s="14">
        <f>Data_Einduitslag!R41</f>
        <v>0</v>
      </c>
      <c r="W43" s="14">
        <f>Data_Einduitslag!S41</f>
        <v>2</v>
      </c>
      <c r="X43" s="14">
        <f>Data_Einduitslag!T41</f>
        <v>0</v>
      </c>
      <c r="Y43" s="14">
        <f>Data_Einduitslag!U41</f>
        <v>0</v>
      </c>
      <c r="Z43" s="14">
        <f>Data_Einduitslag!V41</f>
        <v>0</v>
      </c>
      <c r="AA43" s="14">
        <f>Data_Einduitslag!W41</f>
        <v>0</v>
      </c>
      <c r="AB43" s="16"/>
    </row>
    <row r="44" spans="2:28" s="4" customFormat="1" ht="18" customHeight="1">
      <c r="B44" s="18">
        <v>41</v>
      </c>
      <c r="C44" s="20"/>
      <c r="D44" s="13" t="str">
        <f>Data_Einduitslag!D42</f>
        <v>John Jansen</v>
      </c>
      <c r="E44" s="22"/>
      <c r="F44" s="13">
        <f>Data_Einduitslag!L42</f>
        <v>19</v>
      </c>
      <c r="G44" s="14">
        <f>Data_Einduitslag!I42</f>
        <v>5</v>
      </c>
      <c r="H44" s="14">
        <f>Data_Einduitslag!J42</f>
        <v>12</v>
      </c>
      <c r="I44" s="14">
        <f>Data_Einduitslag!K42</f>
        <v>68</v>
      </c>
      <c r="J44" s="24">
        <f t="shared" si="0"/>
        <v>2.4</v>
      </c>
      <c r="K44" s="18"/>
      <c r="L44" s="13">
        <f>Data_Einduitslag!H42</f>
        <v>19</v>
      </c>
      <c r="M44" s="14">
        <f>Data_Einduitslag!E42</f>
        <v>5</v>
      </c>
      <c r="N44" s="14">
        <f>Data_Einduitslag!F42</f>
        <v>12</v>
      </c>
      <c r="O44" s="14">
        <f>Data_Einduitslag!G42</f>
        <v>68</v>
      </c>
      <c r="P44" s="15">
        <f>Data_Einduitslag!M42</f>
        <v>2.4</v>
      </c>
      <c r="Q44" s="15">
        <f>Data_Einduitslag!N42</f>
        <v>13.6</v>
      </c>
      <c r="R44" s="15">
        <f t="shared" si="1"/>
        <v>3.8</v>
      </c>
      <c r="S44" s="14">
        <f>Data_Einduitslag!O42</f>
        <v>1</v>
      </c>
      <c r="T44" s="14">
        <f>Data_Einduitslag!P42</f>
        <v>0</v>
      </c>
      <c r="U44" s="14">
        <f>Data_Einduitslag!Q42</f>
        <v>1</v>
      </c>
      <c r="V44" s="14">
        <f>Data_Einduitslag!R42</f>
        <v>0</v>
      </c>
      <c r="W44" s="14">
        <f>Data_Einduitslag!S42</f>
        <v>2</v>
      </c>
      <c r="X44" s="14">
        <f>Data_Einduitslag!T42</f>
        <v>0</v>
      </c>
      <c r="Y44" s="14">
        <f>Data_Einduitslag!U42</f>
        <v>0</v>
      </c>
      <c r="Z44" s="14">
        <f>Data_Einduitslag!V42</f>
        <v>0</v>
      </c>
      <c r="AA44" s="14">
        <f>Data_Einduitslag!W42</f>
        <v>5</v>
      </c>
      <c r="AB44" s="16"/>
    </row>
    <row r="45" spans="2:28" s="4" customFormat="1" ht="18" customHeight="1">
      <c r="B45" s="18">
        <v>42</v>
      </c>
      <c r="C45" s="20"/>
      <c r="D45" s="13" t="str">
        <f>Data_Einduitslag!D43</f>
        <v>Kees Wittebol</v>
      </c>
      <c r="E45" s="22"/>
      <c r="F45" s="13">
        <f>Data_Einduitslag!L43</f>
        <v>18</v>
      </c>
      <c r="G45" s="14">
        <f>Data_Einduitslag!I43</f>
        <v>23</v>
      </c>
      <c r="H45" s="14">
        <f>Data_Einduitslag!J43</f>
        <v>35</v>
      </c>
      <c r="I45" s="14">
        <f>Data_Einduitslag!K43</f>
        <v>-20</v>
      </c>
      <c r="J45" s="24">
        <f t="shared" si="0"/>
        <v>1.5217391304347827</v>
      </c>
      <c r="K45" s="18"/>
      <c r="L45" s="13">
        <f>Data_Einduitslag!H43</f>
        <v>18</v>
      </c>
      <c r="M45" s="14">
        <f>Data_Einduitslag!E43</f>
        <v>23</v>
      </c>
      <c r="N45" s="14">
        <f>Data_Einduitslag!F43</f>
        <v>35</v>
      </c>
      <c r="O45" s="14">
        <f>Data_Einduitslag!G43</f>
        <v>-20</v>
      </c>
      <c r="P45" s="15">
        <f>Data_Einduitslag!M43</f>
        <v>1.5217391304347827</v>
      </c>
      <c r="Q45" s="15">
        <f>Data_Einduitslag!N43</f>
        <v>-0.8695652173913043</v>
      </c>
      <c r="R45" s="15">
        <f t="shared" si="1"/>
        <v>0.782608695652174</v>
      </c>
      <c r="S45" s="14">
        <f>Data_Einduitslag!O43</f>
        <v>0</v>
      </c>
      <c r="T45" s="14">
        <f>Data_Einduitslag!P43</f>
        <v>0</v>
      </c>
      <c r="U45" s="14">
        <f>Data_Einduitslag!Q43</f>
        <v>0</v>
      </c>
      <c r="V45" s="14">
        <f>Data_Einduitslag!R43</f>
        <v>2</v>
      </c>
      <c r="W45" s="14">
        <f>Data_Einduitslag!S43</f>
        <v>2</v>
      </c>
      <c r="X45" s="14">
        <f>Data_Einduitslag!T43</f>
        <v>4</v>
      </c>
      <c r="Y45" s="14">
        <f>Data_Einduitslag!U43</f>
        <v>0</v>
      </c>
      <c r="Z45" s="14">
        <f>Data_Einduitslag!V43</f>
        <v>0</v>
      </c>
      <c r="AA45" s="14">
        <f>Data_Einduitslag!W43</f>
        <v>4</v>
      </c>
      <c r="AB45" s="16"/>
    </row>
    <row r="46" spans="2:28" s="4" customFormat="1" ht="18" customHeight="1">
      <c r="B46" s="18">
        <v>43</v>
      </c>
      <c r="C46" s="20"/>
      <c r="D46" s="13" t="str">
        <f>Data_Einduitslag!D44</f>
        <v>Leny vd Wijngaarden</v>
      </c>
      <c r="E46" s="22"/>
      <c r="F46" s="13">
        <f>Data_Einduitslag!L44</f>
        <v>17</v>
      </c>
      <c r="G46" s="14">
        <f>Data_Einduitslag!I44</f>
        <v>25</v>
      </c>
      <c r="H46" s="14">
        <f>Data_Einduitslag!J44</f>
        <v>29</v>
      </c>
      <c r="I46" s="14">
        <f>Data_Einduitslag!K44</f>
        <v>-78</v>
      </c>
      <c r="J46" s="24">
        <f t="shared" si="0"/>
        <v>1.16</v>
      </c>
      <c r="K46" s="18"/>
      <c r="L46" s="13">
        <f>Data_Einduitslag!H44</f>
        <v>17</v>
      </c>
      <c r="M46" s="14">
        <f>Data_Einduitslag!E44</f>
        <v>31</v>
      </c>
      <c r="N46" s="14">
        <f>Data_Einduitslag!F44</f>
        <v>29</v>
      </c>
      <c r="O46" s="14">
        <f>Data_Einduitslag!G44</f>
        <v>-210</v>
      </c>
      <c r="P46" s="15">
        <f>Data_Einduitslag!M44</f>
        <v>0.9354838709677419</v>
      </c>
      <c r="Q46" s="15">
        <f>Data_Einduitslag!N44</f>
        <v>-6.774193548387097</v>
      </c>
      <c r="R46" s="15">
        <f t="shared" si="1"/>
        <v>0.5483870967741935</v>
      </c>
      <c r="S46" s="14">
        <f>Data_Einduitslag!O44</f>
        <v>0</v>
      </c>
      <c r="T46" s="14">
        <f>Data_Einduitslag!P44</f>
        <v>0</v>
      </c>
      <c r="U46" s="14">
        <f>Data_Einduitslag!Q44</f>
        <v>1</v>
      </c>
      <c r="V46" s="14">
        <f>Data_Einduitslag!R44</f>
        <v>0</v>
      </c>
      <c r="W46" s="14">
        <f>Data_Einduitslag!S44</f>
        <v>2</v>
      </c>
      <c r="X46" s="14">
        <f>Data_Einduitslag!T44</f>
        <v>6</v>
      </c>
      <c r="Y46" s="14">
        <f>Data_Einduitslag!U44</f>
        <v>3</v>
      </c>
      <c r="Z46" s="14">
        <f>Data_Einduitslag!V44</f>
        <v>2</v>
      </c>
      <c r="AA46" s="14">
        <f>Data_Einduitslag!W44</f>
        <v>2</v>
      </c>
      <c r="AB46" s="16"/>
    </row>
    <row r="47" spans="2:28" s="4" customFormat="1" ht="18" customHeight="1">
      <c r="B47" s="18">
        <v>44</v>
      </c>
      <c r="C47" s="20"/>
      <c r="D47" s="13" t="str">
        <f>Data_Einduitslag!D45</f>
        <v>Nella Wittebol</v>
      </c>
      <c r="E47" s="22"/>
      <c r="F47" s="13">
        <f>Data_Einduitslag!L45</f>
        <v>17</v>
      </c>
      <c r="G47" s="14">
        <f>Data_Einduitslag!I45</f>
        <v>17</v>
      </c>
      <c r="H47" s="14">
        <f>Data_Einduitslag!J45</f>
        <v>22</v>
      </c>
      <c r="I47" s="14">
        <f>Data_Einduitslag!K45</f>
        <v>-27</v>
      </c>
      <c r="J47" s="24">
        <f t="shared" si="0"/>
        <v>1.2941176470588236</v>
      </c>
      <c r="K47" s="18"/>
      <c r="L47" s="13">
        <f>Data_Einduitslag!H45</f>
        <v>17</v>
      </c>
      <c r="M47" s="14">
        <f>Data_Einduitslag!E45</f>
        <v>17</v>
      </c>
      <c r="N47" s="14">
        <f>Data_Einduitslag!F45</f>
        <v>22</v>
      </c>
      <c r="O47" s="14">
        <f>Data_Einduitslag!G45</f>
        <v>-27</v>
      </c>
      <c r="P47" s="15">
        <f>Data_Einduitslag!M45</f>
        <v>1.2941176470588236</v>
      </c>
      <c r="Q47" s="15">
        <f>Data_Einduitslag!N45</f>
        <v>-1.588235294117647</v>
      </c>
      <c r="R47" s="15">
        <f t="shared" si="1"/>
        <v>1</v>
      </c>
      <c r="S47" s="14">
        <f>Data_Einduitslag!O45</f>
        <v>1</v>
      </c>
      <c r="T47" s="14">
        <f>Data_Einduitslag!P45</f>
        <v>0</v>
      </c>
      <c r="U47" s="14">
        <f>Data_Einduitslag!Q45</f>
        <v>0</v>
      </c>
      <c r="V47" s="14">
        <f>Data_Einduitslag!R45</f>
        <v>0</v>
      </c>
      <c r="W47" s="14">
        <f>Data_Einduitslag!S45</f>
        <v>2</v>
      </c>
      <c r="X47" s="14">
        <f>Data_Einduitslag!T45</f>
        <v>3</v>
      </c>
      <c r="Y47" s="14">
        <f>Data_Einduitslag!U45</f>
        <v>0</v>
      </c>
      <c r="Z47" s="14">
        <f>Data_Einduitslag!V45</f>
        <v>2</v>
      </c>
      <c r="AA47" s="14">
        <f>Data_Einduitslag!W45</f>
        <v>2</v>
      </c>
      <c r="AB47" s="16"/>
    </row>
    <row r="48" spans="2:28" s="4" customFormat="1" ht="18" customHeight="1">
      <c r="B48" s="18">
        <v>45</v>
      </c>
      <c r="C48" s="20"/>
      <c r="D48" s="13" t="str">
        <f>Data_Einduitslag!D46</f>
        <v>Désirée Schalk</v>
      </c>
      <c r="E48" s="22"/>
      <c r="F48" s="13">
        <f>Data_Einduitslag!L46</f>
        <v>15</v>
      </c>
      <c r="G48" s="14">
        <f>Data_Einduitslag!I46</f>
        <v>18</v>
      </c>
      <c r="H48" s="14">
        <f>Data_Einduitslag!J46</f>
        <v>29</v>
      </c>
      <c r="I48" s="14">
        <f>Data_Einduitslag!K46</f>
        <v>18</v>
      </c>
      <c r="J48" s="24">
        <f t="shared" si="0"/>
        <v>1.6111111111111112</v>
      </c>
      <c r="K48" s="18"/>
      <c r="L48" s="13">
        <f>Data_Einduitslag!H46</f>
        <v>15</v>
      </c>
      <c r="M48" s="14">
        <f>Data_Einduitslag!E46</f>
        <v>18</v>
      </c>
      <c r="N48" s="14">
        <f>Data_Einduitslag!F46</f>
        <v>29</v>
      </c>
      <c r="O48" s="14">
        <f>Data_Einduitslag!G46</f>
        <v>18</v>
      </c>
      <c r="P48" s="15">
        <f>Data_Einduitslag!M46</f>
        <v>1.6111111111111112</v>
      </c>
      <c r="Q48" s="15">
        <f>Data_Einduitslag!N46</f>
        <v>1</v>
      </c>
      <c r="R48" s="15">
        <f t="shared" si="1"/>
        <v>0.8333333333333334</v>
      </c>
      <c r="S48" s="14">
        <f>Data_Einduitslag!O46</f>
        <v>0</v>
      </c>
      <c r="T48" s="14">
        <f>Data_Einduitslag!P46</f>
        <v>0</v>
      </c>
      <c r="U48" s="14">
        <f>Data_Einduitslag!Q46</f>
        <v>0</v>
      </c>
      <c r="V48" s="14">
        <f>Data_Einduitslag!R46</f>
        <v>0</v>
      </c>
      <c r="W48" s="14">
        <f>Data_Einduitslag!S46</f>
        <v>3</v>
      </c>
      <c r="X48" s="14">
        <f>Data_Einduitslag!T46</f>
        <v>6</v>
      </c>
      <c r="Y48" s="14">
        <f>Data_Einduitslag!U46</f>
        <v>1</v>
      </c>
      <c r="Z48" s="14">
        <f>Data_Einduitslag!V46</f>
        <v>0</v>
      </c>
      <c r="AA48" s="14">
        <f>Data_Einduitslag!W46</f>
        <v>4</v>
      </c>
      <c r="AB48" s="16"/>
    </row>
    <row r="49" spans="2:28" s="4" customFormat="1" ht="18" customHeight="1">
      <c r="B49" s="18">
        <v>46</v>
      </c>
      <c r="C49" s="20"/>
      <c r="D49" s="13" t="str">
        <f>Data_Einduitslag!D47</f>
        <v>Margriet Stokhuijzen</v>
      </c>
      <c r="E49" s="22"/>
      <c r="F49" s="13">
        <f>Data_Einduitslag!L47</f>
        <v>15</v>
      </c>
      <c r="G49" s="14">
        <f>Data_Einduitslag!I47</f>
        <v>16</v>
      </c>
      <c r="H49" s="14">
        <f>Data_Einduitslag!J47</f>
        <v>25</v>
      </c>
      <c r="I49" s="14">
        <f>Data_Einduitslag!K47</f>
        <v>-3</v>
      </c>
      <c r="J49" s="24">
        <f t="shared" si="0"/>
        <v>1.5625</v>
      </c>
      <c r="K49" s="18"/>
      <c r="L49" s="13">
        <f>Data_Einduitslag!H47</f>
        <v>15</v>
      </c>
      <c r="M49" s="14">
        <f>Data_Einduitslag!E47</f>
        <v>16</v>
      </c>
      <c r="N49" s="14">
        <f>Data_Einduitslag!F47</f>
        <v>25</v>
      </c>
      <c r="O49" s="14">
        <f>Data_Einduitslag!G47</f>
        <v>-3</v>
      </c>
      <c r="P49" s="15">
        <f>Data_Einduitslag!M47</f>
        <v>1.5625</v>
      </c>
      <c r="Q49" s="15">
        <f>Data_Einduitslag!N47</f>
        <v>-0.1875</v>
      </c>
      <c r="R49" s="15">
        <f t="shared" si="1"/>
        <v>0.9375</v>
      </c>
      <c r="S49" s="14">
        <f>Data_Einduitslag!O47</f>
        <v>0</v>
      </c>
      <c r="T49" s="14">
        <f>Data_Einduitslag!P47</f>
        <v>0</v>
      </c>
      <c r="U49" s="14">
        <f>Data_Einduitslag!Q47</f>
        <v>0</v>
      </c>
      <c r="V49" s="14">
        <f>Data_Einduitslag!R47</f>
        <v>0</v>
      </c>
      <c r="W49" s="14">
        <f>Data_Einduitslag!S47</f>
        <v>4</v>
      </c>
      <c r="X49" s="14">
        <f>Data_Einduitslag!T47</f>
        <v>3</v>
      </c>
      <c r="Y49" s="14">
        <f>Data_Einduitslag!U47</f>
        <v>0</v>
      </c>
      <c r="Z49" s="14">
        <f>Data_Einduitslag!V47</f>
        <v>0</v>
      </c>
      <c r="AA49" s="14">
        <f>Data_Einduitslag!W47</f>
        <v>4</v>
      </c>
      <c r="AB49" s="16"/>
    </row>
    <row r="50" spans="2:28" s="4" customFormat="1" ht="18" customHeight="1">
      <c r="B50" s="18">
        <v>47</v>
      </c>
      <c r="C50" s="20"/>
      <c r="D50" s="13" t="str">
        <f>Data_Einduitslag!D48</f>
        <v>Joop van Schip</v>
      </c>
      <c r="E50" s="22"/>
      <c r="F50" s="13">
        <f>Data_Einduitslag!L48</f>
        <v>15</v>
      </c>
      <c r="G50" s="14">
        <f>Data_Einduitslag!I48</f>
        <v>9</v>
      </c>
      <c r="H50" s="14">
        <f>Data_Einduitslag!J48</f>
        <v>17</v>
      </c>
      <c r="I50" s="14">
        <f>Data_Einduitslag!K48</f>
        <v>55</v>
      </c>
      <c r="J50" s="24">
        <f t="shared" si="0"/>
        <v>1.8888888888888888</v>
      </c>
      <c r="K50" s="18"/>
      <c r="L50" s="13">
        <f>Data_Einduitslag!H48</f>
        <v>15</v>
      </c>
      <c r="M50" s="14">
        <f>Data_Einduitslag!E48</f>
        <v>9</v>
      </c>
      <c r="N50" s="14">
        <f>Data_Einduitslag!F48</f>
        <v>17</v>
      </c>
      <c r="O50" s="14">
        <f>Data_Einduitslag!G48</f>
        <v>55</v>
      </c>
      <c r="P50" s="15">
        <f>Data_Einduitslag!M48</f>
        <v>1.8888888888888888</v>
      </c>
      <c r="Q50" s="15">
        <f>Data_Einduitslag!N48</f>
        <v>6.111111111111111</v>
      </c>
      <c r="R50" s="15">
        <f t="shared" si="1"/>
        <v>1.6666666666666667</v>
      </c>
      <c r="S50" s="14">
        <f>Data_Einduitslag!O48</f>
        <v>0</v>
      </c>
      <c r="T50" s="14">
        <f>Data_Einduitslag!P48</f>
        <v>1</v>
      </c>
      <c r="U50" s="14">
        <f>Data_Einduitslag!Q48</f>
        <v>0</v>
      </c>
      <c r="V50" s="14">
        <f>Data_Einduitslag!R48</f>
        <v>0</v>
      </c>
      <c r="W50" s="14">
        <f>Data_Einduitslag!S48</f>
        <v>2</v>
      </c>
      <c r="X50" s="14">
        <f>Data_Einduitslag!T48</f>
        <v>3</v>
      </c>
      <c r="Y50" s="14">
        <f>Data_Einduitslag!U48</f>
        <v>0</v>
      </c>
      <c r="Z50" s="14">
        <f>Data_Einduitslag!V48</f>
        <v>0</v>
      </c>
      <c r="AA50" s="14">
        <f>Data_Einduitslag!W48</f>
        <v>2</v>
      </c>
      <c r="AB50" s="16"/>
    </row>
    <row r="51" spans="2:28" s="4" customFormat="1" ht="18" customHeight="1">
      <c r="B51" s="18">
        <v>48</v>
      </c>
      <c r="C51" s="20"/>
      <c r="D51" s="13" t="str">
        <f>Data_Einduitslag!D49</f>
        <v>Siem Maurits</v>
      </c>
      <c r="E51" s="22"/>
      <c r="F51" s="13">
        <f>Data_Einduitslag!L49</f>
        <v>14</v>
      </c>
      <c r="G51" s="14">
        <f>Data_Einduitslag!I49</f>
        <v>25</v>
      </c>
      <c r="H51" s="14">
        <f>Data_Einduitslag!J49</f>
        <v>35</v>
      </c>
      <c r="I51" s="14">
        <f>Data_Einduitslag!K49</f>
        <v>-74</v>
      </c>
      <c r="J51" s="24">
        <f t="shared" si="0"/>
        <v>1.4</v>
      </c>
      <c r="K51" s="18"/>
      <c r="L51" s="13">
        <f>Data_Einduitslag!H49</f>
        <v>14</v>
      </c>
      <c r="M51" s="14">
        <f>Data_Einduitslag!E49</f>
        <v>25</v>
      </c>
      <c r="N51" s="14">
        <f>Data_Einduitslag!F49</f>
        <v>35</v>
      </c>
      <c r="O51" s="14">
        <f>Data_Einduitslag!G49</f>
        <v>-74</v>
      </c>
      <c r="P51" s="15">
        <f>Data_Einduitslag!M49</f>
        <v>1.4</v>
      </c>
      <c r="Q51" s="15">
        <f>Data_Einduitslag!N49</f>
        <v>-2.96</v>
      </c>
      <c r="R51" s="15">
        <f t="shared" si="1"/>
        <v>0.56</v>
      </c>
      <c r="S51" s="14">
        <f>Data_Einduitslag!O49</f>
        <v>0</v>
      </c>
      <c r="T51" s="14">
        <f>Data_Einduitslag!P49</f>
        <v>1</v>
      </c>
      <c r="U51" s="14">
        <f>Data_Einduitslag!Q49</f>
        <v>0</v>
      </c>
      <c r="V51" s="14">
        <f>Data_Einduitslag!R49</f>
        <v>0</v>
      </c>
      <c r="W51" s="14">
        <f>Data_Einduitslag!S49</f>
        <v>1</v>
      </c>
      <c r="X51" s="14">
        <f>Data_Einduitslag!T49</f>
        <v>5</v>
      </c>
      <c r="Y51" s="14">
        <f>Data_Einduitslag!U49</f>
        <v>1</v>
      </c>
      <c r="Z51" s="14">
        <f>Data_Einduitslag!V49</f>
        <v>6</v>
      </c>
      <c r="AA51" s="14">
        <f>Data_Einduitslag!W49</f>
        <v>6</v>
      </c>
      <c r="AB51" s="16"/>
    </row>
    <row r="52" spans="2:28" s="4" customFormat="1" ht="18" customHeight="1">
      <c r="B52" s="18">
        <v>49</v>
      </c>
      <c r="C52" s="20"/>
      <c r="D52" s="13" t="str">
        <f>Data_Einduitslag!D50</f>
        <v>Joost van der Lans</v>
      </c>
      <c r="E52" s="22"/>
      <c r="F52" s="13">
        <f>Data_Einduitslag!L50</f>
        <v>14</v>
      </c>
      <c r="G52" s="14">
        <f>Data_Einduitslag!I50</f>
        <v>8</v>
      </c>
      <c r="H52" s="14">
        <f>Data_Einduitslag!J50</f>
        <v>14</v>
      </c>
      <c r="I52" s="14">
        <f>Data_Einduitslag!K50</f>
        <v>-16</v>
      </c>
      <c r="J52" s="24">
        <f t="shared" si="0"/>
        <v>1.75</v>
      </c>
      <c r="K52" s="18"/>
      <c r="L52" s="13">
        <f>Data_Einduitslag!H50</f>
        <v>14</v>
      </c>
      <c r="M52" s="14">
        <f>Data_Einduitslag!E50</f>
        <v>8</v>
      </c>
      <c r="N52" s="14">
        <f>Data_Einduitslag!F50</f>
        <v>14</v>
      </c>
      <c r="O52" s="14">
        <f>Data_Einduitslag!G50</f>
        <v>-16</v>
      </c>
      <c r="P52" s="15">
        <f>Data_Einduitslag!M50</f>
        <v>1.75</v>
      </c>
      <c r="Q52" s="15">
        <f>Data_Einduitslag!N50</f>
        <v>-2</v>
      </c>
      <c r="R52" s="15">
        <f t="shared" si="1"/>
        <v>1.75</v>
      </c>
      <c r="S52" s="14">
        <f>Data_Einduitslag!O50</f>
        <v>0</v>
      </c>
      <c r="T52" s="14">
        <f>Data_Einduitslag!P50</f>
        <v>1</v>
      </c>
      <c r="U52" s="14">
        <f>Data_Einduitslag!Q50</f>
        <v>0</v>
      </c>
      <c r="V52" s="14">
        <f>Data_Einduitslag!R50</f>
        <v>1</v>
      </c>
      <c r="W52" s="14">
        <f>Data_Einduitslag!S50</f>
        <v>1</v>
      </c>
      <c r="X52" s="14">
        <f>Data_Einduitslag!T50</f>
        <v>1</v>
      </c>
      <c r="Y52" s="14">
        <f>Data_Einduitslag!U50</f>
        <v>0</v>
      </c>
      <c r="Z52" s="14">
        <f>Data_Einduitslag!V50</f>
        <v>4</v>
      </c>
      <c r="AA52" s="14">
        <f>Data_Einduitslag!W50</f>
        <v>0</v>
      </c>
      <c r="AB52" s="16"/>
    </row>
    <row r="53" spans="2:28" s="4" customFormat="1" ht="18" customHeight="1">
      <c r="B53" s="18">
        <v>50</v>
      </c>
      <c r="C53" s="20"/>
      <c r="D53" s="13" t="str">
        <f>Data_Einduitslag!D51</f>
        <v>Arna vd Weteringh</v>
      </c>
      <c r="E53" s="22"/>
      <c r="F53" s="13">
        <f>Data_Einduitslag!L51</f>
        <v>13</v>
      </c>
      <c r="G53" s="14">
        <f>Data_Einduitslag!I51</f>
        <v>25</v>
      </c>
      <c r="H53" s="14">
        <f>Data_Einduitslag!J51</f>
        <v>34</v>
      </c>
      <c r="I53" s="14">
        <f>Data_Einduitslag!K51</f>
        <v>-74</v>
      </c>
      <c r="J53" s="24">
        <f t="shared" si="0"/>
        <v>1.36</v>
      </c>
      <c r="K53" s="18"/>
      <c r="L53" s="13">
        <f>Data_Einduitslag!H51</f>
        <v>13</v>
      </c>
      <c r="M53" s="14">
        <f>Data_Einduitslag!E51</f>
        <v>37</v>
      </c>
      <c r="N53" s="14">
        <f>Data_Einduitslag!F51</f>
        <v>38</v>
      </c>
      <c r="O53" s="14">
        <f>Data_Einduitslag!G51</f>
        <v>-285</v>
      </c>
      <c r="P53" s="15">
        <f>Data_Einduitslag!M51</f>
        <v>1.027027027027027</v>
      </c>
      <c r="Q53" s="15">
        <f>Data_Einduitslag!N51</f>
        <v>-7.702702702702703</v>
      </c>
      <c r="R53" s="15">
        <f t="shared" si="1"/>
        <v>0.35135135135135137</v>
      </c>
      <c r="S53" s="14">
        <f>Data_Einduitslag!O51</f>
        <v>0</v>
      </c>
      <c r="T53" s="14">
        <f>Data_Einduitslag!P51</f>
        <v>1</v>
      </c>
      <c r="U53" s="14">
        <f>Data_Einduitslag!Q51</f>
        <v>0</v>
      </c>
      <c r="V53" s="14">
        <f>Data_Einduitslag!R51</f>
        <v>0</v>
      </c>
      <c r="W53" s="14">
        <f>Data_Einduitslag!S51</f>
        <v>0</v>
      </c>
      <c r="X53" s="14">
        <f>Data_Einduitslag!T51</f>
        <v>7</v>
      </c>
      <c r="Y53" s="14">
        <f>Data_Einduitslag!U51</f>
        <v>1</v>
      </c>
      <c r="Z53" s="14">
        <f>Data_Einduitslag!V51</f>
        <v>7</v>
      </c>
      <c r="AA53" s="14">
        <f>Data_Einduitslag!W51</f>
        <v>4</v>
      </c>
      <c r="AB53" s="16"/>
    </row>
    <row r="54" spans="2:28" s="4" customFormat="1" ht="18" customHeight="1">
      <c r="B54" s="18">
        <v>51</v>
      </c>
      <c r="C54" s="20"/>
      <c r="D54" s="13" t="str">
        <f>Data_Einduitslag!D52</f>
        <v>Corrie Jacobs</v>
      </c>
      <c r="E54" s="22"/>
      <c r="F54" s="13">
        <f>Data_Einduitslag!L52</f>
        <v>13</v>
      </c>
      <c r="G54" s="14">
        <f>Data_Einduitslag!I52</f>
        <v>22</v>
      </c>
      <c r="H54" s="14">
        <f>Data_Einduitslag!J52</f>
        <v>25</v>
      </c>
      <c r="I54" s="14">
        <f>Data_Einduitslag!K52</f>
        <v>-126</v>
      </c>
      <c r="J54" s="24">
        <f t="shared" si="0"/>
        <v>1.1363636363636365</v>
      </c>
      <c r="K54" s="18"/>
      <c r="L54" s="13">
        <f>Data_Einduitslag!H52</f>
        <v>13</v>
      </c>
      <c r="M54" s="14">
        <f>Data_Einduitslag!E52</f>
        <v>22</v>
      </c>
      <c r="N54" s="14">
        <f>Data_Einduitslag!F52</f>
        <v>25</v>
      </c>
      <c r="O54" s="14">
        <f>Data_Einduitslag!G52</f>
        <v>-126</v>
      </c>
      <c r="P54" s="15">
        <f>Data_Einduitslag!M52</f>
        <v>1.1363636363636365</v>
      </c>
      <c r="Q54" s="15">
        <f>Data_Einduitslag!N52</f>
        <v>-5.7272727272727275</v>
      </c>
      <c r="R54" s="15">
        <f t="shared" si="1"/>
        <v>0.5909090909090909</v>
      </c>
      <c r="S54" s="14">
        <f>Data_Einduitslag!O52</f>
        <v>0</v>
      </c>
      <c r="T54" s="14">
        <f>Data_Einduitslag!P52</f>
        <v>0</v>
      </c>
      <c r="U54" s="14">
        <f>Data_Einduitslag!Q52</f>
        <v>1</v>
      </c>
      <c r="V54" s="14">
        <f>Data_Einduitslag!R52</f>
        <v>0</v>
      </c>
      <c r="W54" s="14">
        <f>Data_Einduitslag!S52</f>
        <v>1</v>
      </c>
      <c r="X54" s="14">
        <f>Data_Einduitslag!T52</f>
        <v>5</v>
      </c>
      <c r="Y54" s="14">
        <f>Data_Einduitslag!U52</f>
        <v>1</v>
      </c>
      <c r="Z54" s="14">
        <f>Data_Einduitslag!V52</f>
        <v>8</v>
      </c>
      <c r="AA54" s="14">
        <f>Data_Einduitslag!W52</f>
        <v>0</v>
      </c>
      <c r="AB54" s="16"/>
    </row>
    <row r="55" spans="2:28" s="4" customFormat="1" ht="18" customHeight="1">
      <c r="B55" s="18">
        <v>52</v>
      </c>
      <c r="C55" s="20"/>
      <c r="D55" s="13" t="str">
        <f>Data_Einduitslag!D53</f>
        <v>Leen Wortman</v>
      </c>
      <c r="E55" s="22"/>
      <c r="F55" s="13">
        <f>Data_Einduitslag!L53</f>
        <v>13</v>
      </c>
      <c r="G55" s="14">
        <f>Data_Einduitslag!I53</f>
        <v>16</v>
      </c>
      <c r="H55" s="14">
        <f>Data_Einduitslag!J53</f>
        <v>19</v>
      </c>
      <c r="I55" s="14">
        <f>Data_Einduitslag!K53</f>
        <v>-90</v>
      </c>
      <c r="J55" s="24">
        <f t="shared" si="0"/>
        <v>1.1875</v>
      </c>
      <c r="K55" s="18"/>
      <c r="L55" s="13">
        <f>Data_Einduitslag!H53</f>
        <v>13</v>
      </c>
      <c r="M55" s="14">
        <f>Data_Einduitslag!E53</f>
        <v>16</v>
      </c>
      <c r="N55" s="14">
        <f>Data_Einduitslag!F53</f>
        <v>19</v>
      </c>
      <c r="O55" s="14">
        <f>Data_Einduitslag!G53</f>
        <v>-90</v>
      </c>
      <c r="P55" s="15">
        <f>Data_Einduitslag!M53</f>
        <v>1.1875</v>
      </c>
      <c r="Q55" s="15">
        <f>Data_Einduitslag!N53</f>
        <v>-5.625</v>
      </c>
      <c r="R55" s="15">
        <f t="shared" si="1"/>
        <v>0.8125</v>
      </c>
      <c r="S55" s="14">
        <f>Data_Einduitslag!O53</f>
        <v>0</v>
      </c>
      <c r="T55" s="14">
        <f>Data_Einduitslag!P53</f>
        <v>0</v>
      </c>
      <c r="U55" s="14">
        <f>Data_Einduitslag!Q53</f>
        <v>1</v>
      </c>
      <c r="V55" s="14">
        <f>Data_Einduitslag!R53</f>
        <v>1</v>
      </c>
      <c r="W55" s="14">
        <f>Data_Einduitslag!S53</f>
        <v>1</v>
      </c>
      <c r="X55" s="14">
        <f>Data_Einduitslag!T53</f>
        <v>1</v>
      </c>
      <c r="Y55" s="14">
        <f>Data_Einduitslag!U53</f>
        <v>0</v>
      </c>
      <c r="Z55" s="14">
        <f>Data_Einduitslag!V53</f>
        <v>4</v>
      </c>
      <c r="AA55" s="14">
        <f>Data_Einduitslag!W53</f>
        <v>0</v>
      </c>
      <c r="AB55" s="16"/>
    </row>
    <row r="56" spans="2:28" s="4" customFormat="1" ht="18" customHeight="1">
      <c r="B56" s="18">
        <v>53</v>
      </c>
      <c r="C56" s="20"/>
      <c r="D56" s="13" t="str">
        <f>Data_Einduitslag!D54</f>
        <v>Lucia Brouwers</v>
      </c>
      <c r="E56" s="22"/>
      <c r="F56" s="13">
        <f>Data_Einduitslag!L54</f>
        <v>12</v>
      </c>
      <c r="G56" s="14">
        <f>Data_Einduitslag!I54</f>
        <v>13</v>
      </c>
      <c r="H56" s="14">
        <f>Data_Einduitslag!J54</f>
        <v>19</v>
      </c>
      <c r="I56" s="14">
        <f>Data_Einduitslag!K54</f>
        <v>-15</v>
      </c>
      <c r="J56" s="24">
        <f t="shared" si="0"/>
        <v>1.4615384615384615</v>
      </c>
      <c r="K56" s="18"/>
      <c r="L56" s="13">
        <f>Data_Einduitslag!H54</f>
        <v>12</v>
      </c>
      <c r="M56" s="14">
        <f>Data_Einduitslag!E54</f>
        <v>13</v>
      </c>
      <c r="N56" s="14">
        <f>Data_Einduitslag!F54</f>
        <v>19</v>
      </c>
      <c r="O56" s="14">
        <f>Data_Einduitslag!G54</f>
        <v>-15</v>
      </c>
      <c r="P56" s="15">
        <f>Data_Einduitslag!M54</f>
        <v>1.4615384615384615</v>
      </c>
      <c r="Q56" s="15">
        <f>Data_Einduitslag!N54</f>
        <v>-1.1538461538461537</v>
      </c>
      <c r="R56" s="15">
        <f t="shared" si="1"/>
        <v>0.9230769230769231</v>
      </c>
      <c r="S56" s="14">
        <f>Data_Einduitslag!O54</f>
        <v>0</v>
      </c>
      <c r="T56" s="14">
        <f>Data_Einduitslag!P54</f>
        <v>0</v>
      </c>
      <c r="U56" s="14">
        <f>Data_Einduitslag!Q54</f>
        <v>0</v>
      </c>
      <c r="V56" s="14">
        <f>Data_Einduitslag!R54</f>
        <v>0</v>
      </c>
      <c r="W56" s="14">
        <f>Data_Einduitslag!S54</f>
        <v>3</v>
      </c>
      <c r="X56" s="14">
        <f>Data_Einduitslag!T54</f>
        <v>3</v>
      </c>
      <c r="Y56" s="14">
        <f>Data_Einduitslag!U54</f>
        <v>0</v>
      </c>
      <c r="Z56" s="14">
        <f>Data_Einduitslag!V54</f>
        <v>0</v>
      </c>
      <c r="AA56" s="14">
        <f>Data_Einduitslag!W54</f>
        <v>2</v>
      </c>
      <c r="AB56" s="16"/>
    </row>
    <row r="57" spans="2:28" s="4" customFormat="1" ht="18" customHeight="1">
      <c r="B57" s="18">
        <v>54</v>
      </c>
      <c r="C57" s="20"/>
      <c r="D57" s="13" t="str">
        <f>Data_Einduitslag!D55</f>
        <v>Peter Sloothaak</v>
      </c>
      <c r="E57" s="22"/>
      <c r="F57" s="13">
        <f>Data_Einduitslag!L55</f>
        <v>11</v>
      </c>
      <c r="G57" s="14">
        <f>Data_Einduitslag!I55</f>
        <v>18</v>
      </c>
      <c r="H57" s="14">
        <f>Data_Einduitslag!J55</f>
        <v>25</v>
      </c>
      <c r="I57" s="14">
        <f>Data_Einduitslag!K55</f>
        <v>-32</v>
      </c>
      <c r="J57" s="24">
        <f t="shared" si="0"/>
        <v>1.3888888888888888</v>
      </c>
      <c r="K57" s="18"/>
      <c r="L57" s="13">
        <f>Data_Einduitslag!H55</f>
        <v>11</v>
      </c>
      <c r="M57" s="14">
        <f>Data_Einduitslag!E55</f>
        <v>18</v>
      </c>
      <c r="N57" s="14">
        <f>Data_Einduitslag!F55</f>
        <v>25</v>
      </c>
      <c r="O57" s="14">
        <f>Data_Einduitslag!G55</f>
        <v>-32</v>
      </c>
      <c r="P57" s="15">
        <f>Data_Einduitslag!M55</f>
        <v>1.3888888888888888</v>
      </c>
      <c r="Q57" s="15">
        <f>Data_Einduitslag!N55</f>
        <v>-1.7777777777777777</v>
      </c>
      <c r="R57" s="15">
        <f t="shared" si="1"/>
        <v>0.6111111111111112</v>
      </c>
      <c r="S57" s="14">
        <f>Data_Einduitslag!O55</f>
        <v>0</v>
      </c>
      <c r="T57" s="14">
        <f>Data_Einduitslag!P55</f>
        <v>0</v>
      </c>
      <c r="U57" s="14">
        <f>Data_Einduitslag!Q55</f>
        <v>0</v>
      </c>
      <c r="V57" s="14">
        <f>Data_Einduitslag!R55</f>
        <v>0</v>
      </c>
      <c r="W57" s="14">
        <f>Data_Einduitslag!S55</f>
        <v>2</v>
      </c>
      <c r="X57" s="14">
        <f>Data_Einduitslag!T55</f>
        <v>5</v>
      </c>
      <c r="Y57" s="14">
        <f>Data_Einduitslag!U55</f>
        <v>0</v>
      </c>
      <c r="Z57" s="14">
        <f>Data_Einduitslag!V55</f>
        <v>4</v>
      </c>
      <c r="AA57" s="14">
        <f>Data_Einduitslag!W55</f>
        <v>0</v>
      </c>
      <c r="AB57" s="16"/>
    </row>
    <row r="58" spans="2:28" s="4" customFormat="1" ht="18" customHeight="1">
      <c r="B58" s="18">
        <v>55</v>
      </c>
      <c r="C58" s="20"/>
      <c r="D58" s="13" t="str">
        <f>Data_Einduitslag!D56</f>
        <v>Gerie Vonk</v>
      </c>
      <c r="E58" s="22"/>
      <c r="F58" s="13">
        <f>Data_Einduitslag!L56</f>
        <v>9</v>
      </c>
      <c r="G58" s="14">
        <f>Data_Einduitslag!I56</f>
        <v>25</v>
      </c>
      <c r="H58" s="14">
        <f>Data_Einduitslag!J56</f>
        <v>35</v>
      </c>
      <c r="I58" s="14">
        <f>Data_Einduitslag!K56</f>
        <v>-156</v>
      </c>
      <c r="J58" s="24">
        <f t="shared" si="0"/>
        <v>1.4</v>
      </c>
      <c r="K58" s="18"/>
      <c r="L58" s="13">
        <f>Data_Einduitslag!H56</f>
        <v>9</v>
      </c>
      <c r="M58" s="14">
        <f>Data_Einduitslag!E56</f>
        <v>33</v>
      </c>
      <c r="N58" s="14">
        <f>Data_Einduitslag!F56</f>
        <v>35</v>
      </c>
      <c r="O58" s="14">
        <f>Data_Einduitslag!G56</f>
        <v>-317</v>
      </c>
      <c r="P58" s="15">
        <f>Data_Einduitslag!M56</f>
        <v>1.0606060606060606</v>
      </c>
      <c r="Q58" s="15">
        <f>Data_Einduitslag!N56</f>
        <v>-9.606060606060606</v>
      </c>
      <c r="R58" s="15">
        <f t="shared" si="1"/>
        <v>0.2727272727272727</v>
      </c>
      <c r="S58" s="14">
        <f>Data_Einduitslag!O56</f>
        <v>0</v>
      </c>
      <c r="T58" s="14">
        <f>Data_Einduitslag!P56</f>
        <v>0</v>
      </c>
      <c r="U58" s="14">
        <f>Data_Einduitslag!Q56</f>
        <v>0</v>
      </c>
      <c r="V58" s="14">
        <f>Data_Einduitslag!R56</f>
        <v>0</v>
      </c>
      <c r="W58" s="14">
        <f>Data_Einduitslag!S56</f>
        <v>0</v>
      </c>
      <c r="X58" s="14">
        <f>Data_Einduitslag!T56</f>
        <v>9</v>
      </c>
      <c r="Y58" s="14">
        <f>Data_Einduitslag!U56</f>
        <v>1</v>
      </c>
      <c r="Z58" s="14">
        <f>Data_Einduitslag!V56</f>
        <v>9</v>
      </c>
      <c r="AA58" s="14">
        <f>Data_Einduitslag!W56</f>
        <v>0</v>
      </c>
      <c r="AB58" s="16"/>
    </row>
    <row r="59" spans="2:28" s="4" customFormat="1" ht="18" customHeight="1">
      <c r="B59" s="18">
        <v>56</v>
      </c>
      <c r="C59" s="20"/>
      <c r="D59" s="13" t="str">
        <f>Data_Einduitslag!D57</f>
        <v>Gerrie de Heij</v>
      </c>
      <c r="E59" s="22"/>
      <c r="F59" s="13">
        <f>Data_Einduitslag!L57</f>
        <v>9</v>
      </c>
      <c r="G59" s="14">
        <f>Data_Einduitslag!I57</f>
        <v>25</v>
      </c>
      <c r="H59" s="14">
        <f>Data_Einduitslag!J57</f>
        <v>31</v>
      </c>
      <c r="I59" s="14">
        <f>Data_Einduitslag!K57</f>
        <v>-149</v>
      </c>
      <c r="J59" s="24">
        <f t="shared" si="0"/>
        <v>1.24</v>
      </c>
      <c r="K59" s="18"/>
      <c r="L59" s="13">
        <f>Data_Einduitslag!H57</f>
        <v>9</v>
      </c>
      <c r="M59" s="14">
        <f>Data_Einduitslag!E57</f>
        <v>28</v>
      </c>
      <c r="N59" s="14">
        <f>Data_Einduitslag!F57</f>
        <v>31</v>
      </c>
      <c r="O59" s="14">
        <f>Data_Einduitslag!G57</f>
        <v>-242</v>
      </c>
      <c r="P59" s="15">
        <f>Data_Einduitslag!M57</f>
        <v>1.1071428571428572</v>
      </c>
      <c r="Q59" s="15">
        <f>Data_Einduitslag!N57</f>
        <v>-8.642857142857142</v>
      </c>
      <c r="R59" s="15">
        <f t="shared" si="1"/>
        <v>0.32142857142857145</v>
      </c>
      <c r="S59" s="14">
        <f>Data_Einduitslag!O57</f>
        <v>0</v>
      </c>
      <c r="T59" s="14">
        <f>Data_Einduitslag!P57</f>
        <v>0</v>
      </c>
      <c r="U59" s="14">
        <f>Data_Einduitslag!Q57</f>
        <v>0</v>
      </c>
      <c r="V59" s="14">
        <f>Data_Einduitslag!R57</f>
        <v>0</v>
      </c>
      <c r="W59" s="14">
        <f>Data_Einduitslag!S57</f>
        <v>1</v>
      </c>
      <c r="X59" s="14">
        <f>Data_Einduitslag!T57</f>
        <v>6</v>
      </c>
      <c r="Y59" s="14">
        <f>Data_Einduitslag!U57</f>
        <v>3</v>
      </c>
      <c r="Z59" s="14">
        <f>Data_Einduitslag!V57</f>
        <v>6</v>
      </c>
      <c r="AA59" s="14">
        <f>Data_Einduitslag!W57</f>
        <v>2</v>
      </c>
      <c r="AB59" s="16"/>
    </row>
    <row r="60" spans="2:28" s="4" customFormat="1" ht="18" customHeight="1">
      <c r="B60" s="18">
        <v>57</v>
      </c>
      <c r="C60" s="20"/>
      <c r="D60" s="13" t="str">
        <f>Data_Einduitslag!D58</f>
        <v>Nell van Dijk</v>
      </c>
      <c r="E60" s="22"/>
      <c r="F60" s="13">
        <f>Data_Einduitslag!L58</f>
        <v>7</v>
      </c>
      <c r="G60" s="14">
        <f>Data_Einduitslag!I58</f>
        <v>15</v>
      </c>
      <c r="H60" s="14">
        <f>Data_Einduitslag!J58</f>
        <v>12</v>
      </c>
      <c r="I60" s="14">
        <f>Data_Einduitslag!K58</f>
        <v>-164</v>
      </c>
      <c r="J60" s="24">
        <f t="shared" si="0"/>
        <v>0.8</v>
      </c>
      <c r="K60" s="18"/>
      <c r="L60" s="13">
        <f>Data_Einduitslag!H58</f>
        <v>7</v>
      </c>
      <c r="M60" s="14">
        <f>Data_Einduitslag!E58</f>
        <v>15</v>
      </c>
      <c r="N60" s="14">
        <f>Data_Einduitslag!F58</f>
        <v>12</v>
      </c>
      <c r="O60" s="14">
        <f>Data_Einduitslag!G58</f>
        <v>-164</v>
      </c>
      <c r="P60" s="15">
        <f>Data_Einduitslag!M58</f>
        <v>0.8</v>
      </c>
      <c r="Q60" s="15">
        <f>Data_Einduitslag!N58</f>
        <v>-10.933333333333334</v>
      </c>
      <c r="R60" s="15">
        <f t="shared" si="1"/>
        <v>0.4666666666666667</v>
      </c>
      <c r="S60" s="14">
        <f>Data_Einduitslag!O58</f>
        <v>0</v>
      </c>
      <c r="T60" s="14">
        <f>Data_Einduitslag!P58</f>
        <v>0</v>
      </c>
      <c r="U60" s="14">
        <f>Data_Einduitslag!Q58</f>
        <v>0</v>
      </c>
      <c r="V60" s="14">
        <f>Data_Einduitslag!R58</f>
        <v>0</v>
      </c>
      <c r="W60" s="14">
        <f>Data_Einduitslag!S58</f>
        <v>2</v>
      </c>
      <c r="X60" s="14">
        <f>Data_Einduitslag!T58</f>
        <v>1</v>
      </c>
      <c r="Y60" s="14">
        <f>Data_Einduitslag!U58</f>
        <v>1</v>
      </c>
      <c r="Z60" s="14">
        <f>Data_Einduitslag!V58</f>
        <v>6</v>
      </c>
      <c r="AA60" s="14">
        <f>Data_Einduitslag!W58</f>
        <v>2</v>
      </c>
      <c r="AB60" s="16"/>
    </row>
    <row r="61" spans="2:28" s="4" customFormat="1" ht="18" customHeight="1">
      <c r="B61" s="18">
        <v>58</v>
      </c>
      <c r="C61" s="20"/>
      <c r="D61" s="13" t="str">
        <f>Data_Einduitslag!D59</f>
        <v>Jos Verboom</v>
      </c>
      <c r="E61" s="22"/>
      <c r="F61" s="13">
        <f>Data_Einduitslag!L59</f>
        <v>6</v>
      </c>
      <c r="G61" s="14">
        <f>Data_Einduitslag!I59</f>
        <v>25</v>
      </c>
      <c r="H61" s="14">
        <f>Data_Einduitslag!J59</f>
        <v>25</v>
      </c>
      <c r="I61" s="14">
        <f>Data_Einduitslag!K59</f>
        <v>-283</v>
      </c>
      <c r="J61" s="24">
        <f t="shared" si="0"/>
        <v>1</v>
      </c>
      <c r="K61" s="18"/>
      <c r="L61" s="13">
        <f>Data_Einduitslag!H59</f>
        <v>6</v>
      </c>
      <c r="M61" s="14">
        <f>Data_Einduitslag!E59</f>
        <v>28</v>
      </c>
      <c r="N61" s="14">
        <f>Data_Einduitslag!F59</f>
        <v>25</v>
      </c>
      <c r="O61" s="14">
        <f>Data_Einduitslag!G59</f>
        <v>-379</v>
      </c>
      <c r="P61" s="15">
        <f>Data_Einduitslag!M59</f>
        <v>0.8928571428571429</v>
      </c>
      <c r="Q61" s="15">
        <f>Data_Einduitslag!N59</f>
        <v>-13.535714285714286</v>
      </c>
      <c r="R61" s="15">
        <f t="shared" si="1"/>
        <v>0.21428571428571427</v>
      </c>
      <c r="S61" s="14">
        <f>Data_Einduitslag!O59</f>
        <v>0</v>
      </c>
      <c r="T61" s="14">
        <f>Data_Einduitslag!P59</f>
        <v>0</v>
      </c>
      <c r="U61" s="14">
        <f>Data_Einduitslag!Q59</f>
        <v>0</v>
      </c>
      <c r="V61" s="14">
        <f>Data_Einduitslag!R59</f>
        <v>0</v>
      </c>
      <c r="W61" s="14">
        <f>Data_Einduitslag!S59</f>
        <v>0</v>
      </c>
      <c r="X61" s="14">
        <f>Data_Einduitslag!T59</f>
        <v>6</v>
      </c>
      <c r="Y61" s="14">
        <f>Data_Einduitslag!U59</f>
        <v>4</v>
      </c>
      <c r="Z61" s="14">
        <f>Data_Einduitslag!V59</f>
        <v>20</v>
      </c>
      <c r="AA61" s="14">
        <f>Data_Einduitslag!W59</f>
        <v>0</v>
      </c>
      <c r="AB61" s="16"/>
    </row>
    <row r="62" spans="2:28" s="4" customFormat="1" ht="18" customHeight="1">
      <c r="B62" s="18">
        <v>59</v>
      </c>
      <c r="C62" s="20"/>
      <c r="D62" s="13" t="str">
        <f>Data_Einduitslag!D60</f>
        <v>Cor Burksen</v>
      </c>
      <c r="E62" s="22"/>
      <c r="F62" s="13">
        <f>Data_Einduitslag!L60</f>
        <v>6</v>
      </c>
      <c r="G62" s="14">
        <f>Data_Einduitslag!I60</f>
        <v>12</v>
      </c>
      <c r="H62" s="14">
        <f>Data_Einduitslag!J60</f>
        <v>15</v>
      </c>
      <c r="I62" s="14">
        <f>Data_Einduitslag!K60</f>
        <v>-40</v>
      </c>
      <c r="J62" s="24">
        <f t="shared" si="0"/>
        <v>1.25</v>
      </c>
      <c r="K62" s="18"/>
      <c r="L62" s="13">
        <f>Data_Einduitslag!H60</f>
        <v>6</v>
      </c>
      <c r="M62" s="14">
        <f>Data_Einduitslag!E60</f>
        <v>12</v>
      </c>
      <c r="N62" s="14">
        <f>Data_Einduitslag!F60</f>
        <v>15</v>
      </c>
      <c r="O62" s="14">
        <f>Data_Einduitslag!G60</f>
        <v>-40</v>
      </c>
      <c r="P62" s="15">
        <f>Data_Einduitslag!M60</f>
        <v>1.25</v>
      </c>
      <c r="Q62" s="15">
        <f>Data_Einduitslag!N60</f>
        <v>-3.3333333333333335</v>
      </c>
      <c r="R62" s="15">
        <f t="shared" si="1"/>
        <v>0.5</v>
      </c>
      <c r="S62" s="14">
        <f>Data_Einduitslag!O60</f>
        <v>0</v>
      </c>
      <c r="T62" s="14">
        <f>Data_Einduitslag!P60</f>
        <v>0</v>
      </c>
      <c r="U62" s="14">
        <f>Data_Einduitslag!Q60</f>
        <v>0</v>
      </c>
      <c r="V62" s="14">
        <f>Data_Einduitslag!R60</f>
        <v>0</v>
      </c>
      <c r="W62" s="14">
        <f>Data_Einduitslag!S60</f>
        <v>1</v>
      </c>
      <c r="X62" s="14">
        <f>Data_Einduitslag!T60</f>
        <v>3</v>
      </c>
      <c r="Y62" s="14">
        <f>Data_Einduitslag!U60</f>
        <v>1</v>
      </c>
      <c r="Z62" s="14">
        <f>Data_Einduitslag!V60</f>
        <v>0</v>
      </c>
      <c r="AA62" s="14">
        <f>Data_Einduitslag!W60</f>
        <v>0</v>
      </c>
      <c r="AB62" s="16"/>
    </row>
    <row r="63" spans="2:28" s="4" customFormat="1" ht="18" customHeight="1">
      <c r="B63" s="18">
        <v>60</v>
      </c>
      <c r="C63" s="20"/>
      <c r="D63" s="13" t="str">
        <f>Data_Einduitslag!D61</f>
        <v>Wim van Egmond</v>
      </c>
      <c r="E63" s="22"/>
      <c r="F63" s="13">
        <f>Data_Einduitslag!L61</f>
        <v>6</v>
      </c>
      <c r="G63" s="14">
        <f>Data_Einduitslag!I61</f>
        <v>2</v>
      </c>
      <c r="H63" s="14">
        <f>Data_Einduitslag!J61</f>
        <v>5</v>
      </c>
      <c r="I63" s="14">
        <f>Data_Einduitslag!K61</f>
        <v>25</v>
      </c>
      <c r="J63" s="24">
        <f t="shared" si="0"/>
        <v>2.5</v>
      </c>
      <c r="K63" s="18"/>
      <c r="L63" s="13">
        <f>Data_Einduitslag!H61</f>
        <v>6</v>
      </c>
      <c r="M63" s="14">
        <f>Data_Einduitslag!E61</f>
        <v>2</v>
      </c>
      <c r="N63" s="14">
        <f>Data_Einduitslag!F61</f>
        <v>5</v>
      </c>
      <c r="O63" s="14">
        <f>Data_Einduitslag!G61</f>
        <v>25</v>
      </c>
      <c r="P63" s="15">
        <f>Data_Einduitslag!M61</f>
        <v>2.5</v>
      </c>
      <c r="Q63" s="15">
        <f>Data_Einduitslag!N61</f>
        <v>12.5</v>
      </c>
      <c r="R63" s="15">
        <f t="shared" si="1"/>
        <v>3</v>
      </c>
      <c r="S63" s="14">
        <f>Data_Einduitslag!O61</f>
        <v>0</v>
      </c>
      <c r="T63" s="14">
        <f>Data_Einduitslag!P61</f>
        <v>0</v>
      </c>
      <c r="U63" s="14">
        <f>Data_Einduitslag!Q61</f>
        <v>1</v>
      </c>
      <c r="V63" s="14">
        <f>Data_Einduitslag!R61</f>
        <v>0</v>
      </c>
      <c r="W63" s="14">
        <f>Data_Einduitslag!S61</f>
        <v>0</v>
      </c>
      <c r="X63" s="14">
        <f>Data_Einduitslag!T61</f>
        <v>1</v>
      </c>
      <c r="Y63" s="14">
        <f>Data_Einduitslag!U61</f>
        <v>0</v>
      </c>
      <c r="Z63" s="14">
        <f>Data_Einduitslag!V61</f>
        <v>0</v>
      </c>
      <c r="AA63" s="14">
        <f>Data_Einduitslag!W61</f>
        <v>0</v>
      </c>
      <c r="AB63" s="16"/>
    </row>
    <row r="64" spans="2:28" s="4" customFormat="1" ht="18" customHeight="1">
      <c r="B64" s="18">
        <v>61</v>
      </c>
      <c r="C64" s="20"/>
      <c r="D64" s="13" t="str">
        <f>Data_Einduitslag!D62</f>
        <v>Niek Knijnenburg</v>
      </c>
      <c r="E64" s="22"/>
      <c r="F64" s="13">
        <f>Data_Einduitslag!L62</f>
        <v>5</v>
      </c>
      <c r="G64" s="14">
        <f>Data_Einduitslag!I62</f>
        <v>5</v>
      </c>
      <c r="H64" s="14">
        <f>Data_Einduitslag!J62</f>
        <v>9</v>
      </c>
      <c r="I64" s="14">
        <f>Data_Einduitslag!K62</f>
        <v>16</v>
      </c>
      <c r="J64" s="24">
        <f t="shared" si="0"/>
        <v>1.8</v>
      </c>
      <c r="K64" s="18"/>
      <c r="L64" s="13">
        <f>Data_Einduitslag!H62</f>
        <v>5</v>
      </c>
      <c r="M64" s="14">
        <f>Data_Einduitslag!E62</f>
        <v>5</v>
      </c>
      <c r="N64" s="14">
        <f>Data_Einduitslag!F62</f>
        <v>9</v>
      </c>
      <c r="O64" s="14">
        <f>Data_Einduitslag!G62</f>
        <v>16</v>
      </c>
      <c r="P64" s="15">
        <f>Data_Einduitslag!M62</f>
        <v>1.8</v>
      </c>
      <c r="Q64" s="15">
        <f>Data_Einduitslag!N62</f>
        <v>3.2</v>
      </c>
      <c r="R64" s="15">
        <f t="shared" si="1"/>
        <v>1</v>
      </c>
      <c r="S64" s="14">
        <f>Data_Einduitslag!O62</f>
        <v>0</v>
      </c>
      <c r="T64" s="14">
        <f>Data_Einduitslag!P62</f>
        <v>0</v>
      </c>
      <c r="U64" s="14">
        <f>Data_Einduitslag!Q62</f>
        <v>0</v>
      </c>
      <c r="V64" s="14">
        <f>Data_Einduitslag!R62</f>
        <v>0</v>
      </c>
      <c r="W64" s="14">
        <f>Data_Einduitslag!S62</f>
        <v>1</v>
      </c>
      <c r="X64" s="14">
        <f>Data_Einduitslag!T62</f>
        <v>2</v>
      </c>
      <c r="Y64" s="14">
        <f>Data_Einduitslag!U62</f>
        <v>0</v>
      </c>
      <c r="Z64" s="14">
        <f>Data_Einduitslag!V62</f>
        <v>2</v>
      </c>
      <c r="AA64" s="14">
        <f>Data_Einduitslag!W62</f>
        <v>2</v>
      </c>
      <c r="AB64" s="16"/>
    </row>
    <row r="65" spans="2:28" s="4" customFormat="1" ht="18" customHeight="1">
      <c r="B65" s="18">
        <v>62</v>
      </c>
      <c r="C65" s="20"/>
      <c r="D65" s="13" t="str">
        <f>Data_Einduitslag!D63</f>
        <v>Bob Boetekees</v>
      </c>
      <c r="E65" s="22"/>
      <c r="F65" s="13">
        <f>Data_Einduitslag!L63</f>
        <v>5</v>
      </c>
      <c r="G65" s="14">
        <f>Data_Einduitslag!I63</f>
        <v>4</v>
      </c>
      <c r="H65" s="14">
        <f>Data_Einduitslag!J63</f>
        <v>5</v>
      </c>
      <c r="I65" s="14">
        <f>Data_Einduitslag!K63</f>
        <v>-8</v>
      </c>
      <c r="J65" s="24">
        <f t="shared" si="0"/>
        <v>1.25</v>
      </c>
      <c r="K65" s="18"/>
      <c r="L65" s="13">
        <f>Data_Einduitslag!H63</f>
        <v>5</v>
      </c>
      <c r="M65" s="14">
        <f>Data_Einduitslag!E63</f>
        <v>4</v>
      </c>
      <c r="N65" s="14">
        <f>Data_Einduitslag!F63</f>
        <v>5</v>
      </c>
      <c r="O65" s="14">
        <f>Data_Einduitslag!G63</f>
        <v>-8</v>
      </c>
      <c r="P65" s="15">
        <f>Data_Einduitslag!M63</f>
        <v>1.25</v>
      </c>
      <c r="Q65" s="15">
        <f>Data_Einduitslag!N63</f>
        <v>-2</v>
      </c>
      <c r="R65" s="15">
        <f t="shared" si="1"/>
        <v>1.25</v>
      </c>
      <c r="S65" s="14">
        <f>Data_Einduitslag!O63</f>
        <v>0</v>
      </c>
      <c r="T65" s="14">
        <f>Data_Einduitslag!P63</f>
        <v>0</v>
      </c>
      <c r="U65" s="14">
        <f>Data_Einduitslag!Q63</f>
        <v>0</v>
      </c>
      <c r="V65" s="14">
        <f>Data_Einduitslag!R63</f>
        <v>1</v>
      </c>
      <c r="W65" s="14">
        <f>Data_Einduitslag!S63</f>
        <v>0</v>
      </c>
      <c r="X65" s="14">
        <f>Data_Einduitslag!T63</f>
        <v>1</v>
      </c>
      <c r="Y65" s="14">
        <f>Data_Einduitslag!U63</f>
        <v>0</v>
      </c>
      <c r="Z65" s="14">
        <f>Data_Einduitslag!V63</f>
        <v>0</v>
      </c>
      <c r="AA65" s="14">
        <f>Data_Einduitslag!W63</f>
        <v>0</v>
      </c>
      <c r="AB65" s="16"/>
    </row>
    <row r="66" spans="2:28" s="4" customFormat="1" ht="18" customHeight="1">
      <c r="B66" s="18">
        <v>63</v>
      </c>
      <c r="C66" s="20"/>
      <c r="D66" s="13" t="str">
        <f>Data_Einduitslag!D64</f>
        <v>Wim Groeneveld</v>
      </c>
      <c r="E66" s="22"/>
      <c r="F66" s="13">
        <f>Data_Einduitslag!L64</f>
        <v>3</v>
      </c>
      <c r="G66" s="14">
        <f>Data_Einduitslag!I64</f>
        <v>21</v>
      </c>
      <c r="H66" s="14">
        <f>Data_Einduitslag!J64</f>
        <v>23</v>
      </c>
      <c r="I66" s="14">
        <f>Data_Einduitslag!K64</f>
        <v>-200</v>
      </c>
      <c r="J66" s="24">
        <f t="shared" si="0"/>
        <v>1.0952380952380953</v>
      </c>
      <c r="K66" s="18"/>
      <c r="L66" s="13">
        <f>Data_Einduitslag!H64</f>
        <v>3</v>
      </c>
      <c r="M66" s="14">
        <f>Data_Einduitslag!E64</f>
        <v>21</v>
      </c>
      <c r="N66" s="14">
        <f>Data_Einduitslag!F64</f>
        <v>23</v>
      </c>
      <c r="O66" s="14">
        <f>Data_Einduitslag!G64</f>
        <v>-200</v>
      </c>
      <c r="P66" s="15">
        <f>Data_Einduitslag!M64</f>
        <v>1.0952380952380953</v>
      </c>
      <c r="Q66" s="15">
        <f>Data_Einduitslag!N64</f>
        <v>-9.523809523809524</v>
      </c>
      <c r="R66" s="15">
        <f t="shared" si="1"/>
        <v>0.14285714285714285</v>
      </c>
      <c r="S66" s="14">
        <f>Data_Einduitslag!O64</f>
        <v>0</v>
      </c>
      <c r="T66" s="14">
        <f>Data_Einduitslag!P64</f>
        <v>0</v>
      </c>
      <c r="U66" s="14">
        <f>Data_Einduitslag!Q64</f>
        <v>0</v>
      </c>
      <c r="V66" s="14">
        <f>Data_Einduitslag!R64</f>
        <v>0</v>
      </c>
      <c r="W66" s="14">
        <f>Data_Einduitslag!S64</f>
        <v>0</v>
      </c>
      <c r="X66" s="14">
        <f>Data_Einduitslag!T64</f>
        <v>3</v>
      </c>
      <c r="Y66" s="14">
        <f>Data_Einduitslag!U64</f>
        <v>1</v>
      </c>
      <c r="Z66" s="14">
        <f>Data_Einduitslag!V64</f>
        <v>14</v>
      </c>
      <c r="AA66" s="14">
        <f>Data_Einduitslag!W64</f>
        <v>0</v>
      </c>
      <c r="AB66" s="16"/>
    </row>
    <row r="67" spans="2:28" s="4" customFormat="1" ht="18" customHeight="1">
      <c r="B67" s="18">
        <v>64</v>
      </c>
      <c r="C67" s="20"/>
      <c r="D67" s="13" t="str">
        <f>Data_Einduitslag!D65</f>
        <v>Arno Saeijs</v>
      </c>
      <c r="E67" s="22"/>
      <c r="F67" s="13">
        <f>Data_Einduitslag!L65</f>
        <v>3</v>
      </c>
      <c r="G67" s="14">
        <f>Data_Einduitslag!I65</f>
        <v>2</v>
      </c>
      <c r="H67" s="14">
        <f>Data_Einduitslag!J65</f>
        <v>3</v>
      </c>
      <c r="I67" s="14">
        <f>Data_Einduitslag!K65</f>
        <v>12</v>
      </c>
      <c r="J67" s="24">
        <f t="shared" si="0"/>
        <v>1.5</v>
      </c>
      <c r="K67" s="18"/>
      <c r="L67" s="13">
        <f>Data_Einduitslag!H65</f>
        <v>3</v>
      </c>
      <c r="M67" s="14">
        <f>Data_Einduitslag!E65</f>
        <v>2</v>
      </c>
      <c r="N67" s="14">
        <f>Data_Einduitslag!F65</f>
        <v>3</v>
      </c>
      <c r="O67" s="14">
        <f>Data_Einduitslag!G65</f>
        <v>12</v>
      </c>
      <c r="P67" s="15">
        <f>Data_Einduitslag!M65</f>
        <v>1.5</v>
      </c>
      <c r="Q67" s="15">
        <f>Data_Einduitslag!N65</f>
        <v>6</v>
      </c>
      <c r="R67" s="15">
        <f t="shared" si="1"/>
        <v>1.5</v>
      </c>
      <c r="S67" s="14">
        <f>Data_Einduitslag!O65</f>
        <v>0</v>
      </c>
      <c r="T67" s="14">
        <f>Data_Einduitslag!P65</f>
        <v>0</v>
      </c>
      <c r="U67" s="14">
        <f>Data_Einduitslag!Q65</f>
        <v>0</v>
      </c>
      <c r="V67" s="14">
        <f>Data_Einduitslag!R65</f>
        <v>0</v>
      </c>
      <c r="W67" s="14">
        <f>Data_Einduitslag!S65</f>
        <v>1</v>
      </c>
      <c r="X67" s="14">
        <f>Data_Einduitslag!T65</f>
        <v>0</v>
      </c>
      <c r="Y67" s="14">
        <f>Data_Einduitslag!U65</f>
        <v>0</v>
      </c>
      <c r="Z67" s="14">
        <f>Data_Einduitslag!V65</f>
        <v>0</v>
      </c>
      <c r="AA67" s="14">
        <f>Data_Einduitslag!W65</f>
        <v>0</v>
      </c>
      <c r="AB67" s="16"/>
    </row>
    <row r="68" spans="2:28" s="4" customFormat="1" ht="18" customHeight="1">
      <c r="B68" s="18">
        <v>65</v>
      </c>
      <c r="C68" s="20"/>
      <c r="D68" s="13" t="str">
        <f>Data_Einduitslag!D66</f>
        <v>Adrie Wortman</v>
      </c>
      <c r="E68" s="22"/>
      <c r="F68" s="13">
        <f>Data_Einduitslag!L66</f>
        <v>2</v>
      </c>
      <c r="G68" s="14">
        <f>Data_Einduitslag!I66</f>
        <v>10</v>
      </c>
      <c r="H68" s="14">
        <f>Data_Einduitslag!J66</f>
        <v>11</v>
      </c>
      <c r="I68" s="14">
        <f>Data_Einduitslag!K66</f>
        <v>-49</v>
      </c>
      <c r="J68" s="24">
        <f t="shared" si="0"/>
        <v>1.1</v>
      </c>
      <c r="K68" s="18"/>
      <c r="L68" s="13">
        <f>Data_Einduitslag!H66</f>
        <v>2</v>
      </c>
      <c r="M68" s="14">
        <f>Data_Einduitslag!E66</f>
        <v>10</v>
      </c>
      <c r="N68" s="14">
        <f>Data_Einduitslag!F66</f>
        <v>11</v>
      </c>
      <c r="O68" s="14">
        <f>Data_Einduitslag!G66</f>
        <v>-49</v>
      </c>
      <c r="P68" s="15">
        <f>Data_Einduitslag!M66</f>
        <v>1.1</v>
      </c>
      <c r="Q68" s="15">
        <f>Data_Einduitslag!N66</f>
        <v>-4.9</v>
      </c>
      <c r="R68" s="15">
        <f t="shared" si="1"/>
        <v>0.2</v>
      </c>
      <c r="S68" s="14">
        <f>Data_Einduitslag!O66</f>
        <v>0</v>
      </c>
      <c r="T68" s="14">
        <f>Data_Einduitslag!P66</f>
        <v>0</v>
      </c>
      <c r="U68" s="14">
        <f>Data_Einduitslag!Q66</f>
        <v>0</v>
      </c>
      <c r="V68" s="14">
        <f>Data_Einduitslag!R66</f>
        <v>0</v>
      </c>
      <c r="W68" s="14">
        <f>Data_Einduitslag!S66</f>
        <v>0</v>
      </c>
      <c r="X68" s="14">
        <f>Data_Einduitslag!T66</f>
        <v>2</v>
      </c>
      <c r="Y68" s="14">
        <f>Data_Einduitslag!U66</f>
        <v>2</v>
      </c>
      <c r="Z68" s="14">
        <f>Data_Einduitslag!V66</f>
        <v>4</v>
      </c>
      <c r="AA68" s="14">
        <f>Data_Einduitslag!W66</f>
        <v>0</v>
      </c>
      <c r="AB68" s="16"/>
    </row>
    <row r="69" spans="2:28" s="4" customFormat="1" ht="18" customHeight="1">
      <c r="B69" s="18">
        <v>66</v>
      </c>
      <c r="C69" s="20"/>
      <c r="D69" s="13" t="str">
        <f>Data_Einduitslag!D67</f>
        <v>Kees Boekhout</v>
      </c>
      <c r="E69" s="22"/>
      <c r="F69" s="13">
        <f>Data_Einduitslag!L67</f>
        <v>2</v>
      </c>
      <c r="G69" s="14">
        <f>Data_Einduitslag!I67</f>
        <v>9</v>
      </c>
      <c r="H69" s="14">
        <f>Data_Einduitslag!J67</f>
        <v>8</v>
      </c>
      <c r="I69" s="14">
        <f>Data_Einduitslag!K67</f>
        <v>-70</v>
      </c>
      <c r="J69" s="24">
        <f aca="true" t="shared" si="2" ref="J69:J78">H69/G69</f>
        <v>0.8888888888888888</v>
      </c>
      <c r="K69" s="18"/>
      <c r="L69" s="13">
        <f>Data_Einduitslag!H67</f>
        <v>2</v>
      </c>
      <c r="M69" s="14">
        <f>Data_Einduitslag!E67</f>
        <v>9</v>
      </c>
      <c r="N69" s="14">
        <f>Data_Einduitslag!F67</f>
        <v>8</v>
      </c>
      <c r="O69" s="14">
        <f>Data_Einduitslag!G67</f>
        <v>-70</v>
      </c>
      <c r="P69" s="15">
        <f>Data_Einduitslag!M67</f>
        <v>0.8888888888888888</v>
      </c>
      <c r="Q69" s="15">
        <f>Data_Einduitslag!N67</f>
        <v>-7.777777777777778</v>
      </c>
      <c r="R69" s="15">
        <f aca="true" t="shared" si="3" ref="R69:R78">L69/M69</f>
        <v>0.2222222222222222</v>
      </c>
      <c r="S69" s="14">
        <f>Data_Einduitslag!O67</f>
        <v>0</v>
      </c>
      <c r="T69" s="14">
        <f>Data_Einduitslag!P67</f>
        <v>0</v>
      </c>
      <c r="U69" s="14">
        <f>Data_Einduitslag!Q67</f>
        <v>0</v>
      </c>
      <c r="V69" s="14">
        <f>Data_Einduitslag!R67</f>
        <v>0</v>
      </c>
      <c r="W69" s="14">
        <f>Data_Einduitslag!S67</f>
        <v>0</v>
      </c>
      <c r="X69" s="14">
        <f>Data_Einduitslag!T67</f>
        <v>2</v>
      </c>
      <c r="Y69" s="14">
        <f>Data_Einduitslag!U67</f>
        <v>0</v>
      </c>
      <c r="Z69" s="14">
        <f>Data_Einduitslag!V67</f>
        <v>0</v>
      </c>
      <c r="AA69" s="14">
        <f>Data_Einduitslag!W67</f>
        <v>0</v>
      </c>
      <c r="AB69" s="16"/>
    </row>
    <row r="70" spans="2:28" s="4" customFormat="1" ht="18" customHeight="1">
      <c r="B70" s="18">
        <v>67</v>
      </c>
      <c r="C70" s="20"/>
      <c r="D70" s="13" t="str">
        <f>Data_Einduitslag!D68</f>
        <v>Harry Dubbeldeman</v>
      </c>
      <c r="E70" s="22"/>
      <c r="F70" s="13">
        <f>Data_Einduitslag!L68</f>
        <v>2</v>
      </c>
      <c r="G70" s="14">
        <f>Data_Einduitslag!I68</f>
        <v>4</v>
      </c>
      <c r="H70" s="14">
        <f>Data_Einduitslag!J68</f>
        <v>7</v>
      </c>
      <c r="I70" s="14">
        <f>Data_Einduitslag!K68</f>
        <v>20</v>
      </c>
      <c r="J70" s="24">
        <f t="shared" si="2"/>
        <v>1.75</v>
      </c>
      <c r="K70" s="18"/>
      <c r="L70" s="13">
        <f>Data_Einduitslag!H68</f>
        <v>2</v>
      </c>
      <c r="M70" s="14">
        <f>Data_Einduitslag!E68</f>
        <v>4</v>
      </c>
      <c r="N70" s="14">
        <f>Data_Einduitslag!F68</f>
        <v>7</v>
      </c>
      <c r="O70" s="14">
        <f>Data_Einduitslag!G68</f>
        <v>20</v>
      </c>
      <c r="P70" s="15">
        <f>Data_Einduitslag!M68</f>
        <v>1.75</v>
      </c>
      <c r="Q70" s="15">
        <f>Data_Einduitslag!N68</f>
        <v>5</v>
      </c>
      <c r="R70" s="15">
        <f t="shared" si="3"/>
        <v>0.5</v>
      </c>
      <c r="S70" s="14">
        <f>Data_Einduitslag!O68</f>
        <v>0</v>
      </c>
      <c r="T70" s="14">
        <f>Data_Einduitslag!P68</f>
        <v>0</v>
      </c>
      <c r="U70" s="14">
        <f>Data_Einduitslag!Q68</f>
        <v>0</v>
      </c>
      <c r="V70" s="14">
        <f>Data_Einduitslag!R68</f>
        <v>0</v>
      </c>
      <c r="W70" s="14">
        <f>Data_Einduitslag!S68</f>
        <v>0</v>
      </c>
      <c r="X70" s="14">
        <f>Data_Einduitslag!T68</f>
        <v>2</v>
      </c>
      <c r="Y70" s="14">
        <f>Data_Einduitslag!U68</f>
        <v>0</v>
      </c>
      <c r="Z70" s="14">
        <f>Data_Einduitslag!V68</f>
        <v>0</v>
      </c>
      <c r="AA70" s="14">
        <f>Data_Einduitslag!W68</f>
        <v>0</v>
      </c>
      <c r="AB70" s="16"/>
    </row>
    <row r="71" spans="2:28" s="4" customFormat="1" ht="18" customHeight="1">
      <c r="B71" s="18">
        <v>68</v>
      </c>
      <c r="C71" s="20"/>
      <c r="D71" s="13" t="str">
        <f>Data_Einduitslag!D69</f>
        <v>Ton van Dijk</v>
      </c>
      <c r="E71" s="22"/>
      <c r="F71" s="13">
        <f>Data_Einduitslag!L69</f>
        <v>2</v>
      </c>
      <c r="G71" s="14">
        <f>Data_Einduitslag!I69</f>
        <v>4</v>
      </c>
      <c r="H71" s="14">
        <f>Data_Einduitslag!J69</f>
        <v>5</v>
      </c>
      <c r="I71" s="14">
        <f>Data_Einduitslag!K69</f>
        <v>-3</v>
      </c>
      <c r="J71" s="24">
        <f t="shared" si="2"/>
        <v>1.25</v>
      </c>
      <c r="K71" s="18"/>
      <c r="L71" s="13">
        <f>Data_Einduitslag!H69</f>
        <v>2</v>
      </c>
      <c r="M71" s="14">
        <f>Data_Einduitslag!E69</f>
        <v>4</v>
      </c>
      <c r="N71" s="14">
        <f>Data_Einduitslag!F69</f>
        <v>5</v>
      </c>
      <c r="O71" s="14">
        <f>Data_Einduitslag!G69</f>
        <v>-3</v>
      </c>
      <c r="P71" s="15">
        <f>Data_Einduitslag!M69</f>
        <v>1.25</v>
      </c>
      <c r="Q71" s="15">
        <f>Data_Einduitslag!N69</f>
        <v>-0.75</v>
      </c>
      <c r="R71" s="15">
        <f t="shared" si="3"/>
        <v>0.5</v>
      </c>
      <c r="S71" s="14">
        <f>Data_Einduitslag!O69</f>
        <v>0</v>
      </c>
      <c r="T71" s="14">
        <f>Data_Einduitslag!P69</f>
        <v>0</v>
      </c>
      <c r="U71" s="14">
        <f>Data_Einduitslag!Q69</f>
        <v>0</v>
      </c>
      <c r="V71" s="14">
        <f>Data_Einduitslag!R69</f>
        <v>0</v>
      </c>
      <c r="W71" s="14">
        <f>Data_Einduitslag!S69</f>
        <v>0</v>
      </c>
      <c r="X71" s="14">
        <f>Data_Einduitslag!T69</f>
        <v>2</v>
      </c>
      <c r="Y71" s="14">
        <f>Data_Einduitslag!U69</f>
        <v>0</v>
      </c>
      <c r="Z71" s="14">
        <f>Data_Einduitslag!V69</f>
        <v>0</v>
      </c>
      <c r="AA71" s="14">
        <f>Data_Einduitslag!W69</f>
        <v>0</v>
      </c>
      <c r="AB71" s="16"/>
    </row>
    <row r="72" spans="2:28" s="4" customFormat="1" ht="18" customHeight="1">
      <c r="B72" s="18">
        <v>69</v>
      </c>
      <c r="C72" s="20"/>
      <c r="D72" s="13" t="str">
        <f>Data_Einduitslag!D70</f>
        <v>Elly Nieuwland</v>
      </c>
      <c r="E72" s="22"/>
      <c r="F72" s="13">
        <f>Data_Einduitslag!L70</f>
        <v>1</v>
      </c>
      <c r="G72" s="14">
        <f>Data_Einduitslag!I70</f>
        <v>8</v>
      </c>
      <c r="H72" s="14">
        <f>Data_Einduitslag!J70</f>
        <v>5</v>
      </c>
      <c r="I72" s="14">
        <f>Data_Einduitslag!K70</f>
        <v>-76</v>
      </c>
      <c r="J72" s="24">
        <f t="shared" si="2"/>
        <v>0.625</v>
      </c>
      <c r="K72" s="18"/>
      <c r="L72" s="13">
        <f>Data_Einduitslag!H70</f>
        <v>1</v>
      </c>
      <c r="M72" s="14">
        <f>Data_Einduitslag!E70</f>
        <v>8</v>
      </c>
      <c r="N72" s="14">
        <f>Data_Einduitslag!F70</f>
        <v>5</v>
      </c>
      <c r="O72" s="14">
        <f>Data_Einduitslag!G70</f>
        <v>-76</v>
      </c>
      <c r="P72" s="15">
        <f>Data_Einduitslag!M70</f>
        <v>0.625</v>
      </c>
      <c r="Q72" s="15">
        <f>Data_Einduitslag!N70</f>
        <v>-9.5</v>
      </c>
      <c r="R72" s="15">
        <f t="shared" si="3"/>
        <v>0.125</v>
      </c>
      <c r="S72" s="14">
        <f>Data_Einduitslag!O70</f>
        <v>0</v>
      </c>
      <c r="T72" s="14">
        <f>Data_Einduitslag!P70</f>
        <v>0</v>
      </c>
      <c r="U72" s="14">
        <f>Data_Einduitslag!Q70</f>
        <v>0</v>
      </c>
      <c r="V72" s="14">
        <f>Data_Einduitslag!R70</f>
        <v>0</v>
      </c>
      <c r="W72" s="14">
        <f>Data_Einduitslag!S70</f>
        <v>0</v>
      </c>
      <c r="X72" s="14">
        <f>Data_Einduitslag!T70</f>
        <v>1</v>
      </c>
      <c r="Y72" s="14">
        <f>Data_Einduitslag!U70</f>
        <v>0</v>
      </c>
      <c r="Z72" s="14">
        <f>Data_Einduitslag!V70</f>
        <v>0</v>
      </c>
      <c r="AA72" s="14">
        <f>Data_Einduitslag!W70</f>
        <v>0</v>
      </c>
      <c r="AB72" s="16"/>
    </row>
    <row r="73" spans="2:28" s="4" customFormat="1" ht="18" customHeight="1">
      <c r="B73" s="18">
        <v>70</v>
      </c>
      <c r="C73" s="20"/>
      <c r="D73" s="13" t="str">
        <f>Data_Einduitslag!D71</f>
        <v>Hans van Dongen</v>
      </c>
      <c r="E73" s="22"/>
      <c r="F73" s="13">
        <f>Data_Einduitslag!L71</f>
        <v>0</v>
      </c>
      <c r="G73" s="14">
        <f>Data_Einduitslag!I71</f>
        <v>7</v>
      </c>
      <c r="H73" s="14">
        <f>Data_Einduitslag!J71</f>
        <v>7</v>
      </c>
      <c r="I73" s="14">
        <f>Data_Einduitslag!K71</f>
        <v>-51</v>
      </c>
      <c r="J73" s="24">
        <f t="shared" si="2"/>
        <v>1</v>
      </c>
      <c r="K73" s="18"/>
      <c r="L73" s="13">
        <f>Data_Einduitslag!H71</f>
        <v>0</v>
      </c>
      <c r="M73" s="14">
        <f>Data_Einduitslag!E71</f>
        <v>7</v>
      </c>
      <c r="N73" s="14">
        <f>Data_Einduitslag!F71</f>
        <v>7</v>
      </c>
      <c r="O73" s="14">
        <f>Data_Einduitslag!G71</f>
        <v>-51</v>
      </c>
      <c r="P73" s="15">
        <f>Data_Einduitslag!M71</f>
        <v>1</v>
      </c>
      <c r="Q73" s="15">
        <f>Data_Einduitslag!N71</f>
        <v>-7.285714285714286</v>
      </c>
      <c r="R73" s="15">
        <f t="shared" si="3"/>
        <v>0</v>
      </c>
      <c r="S73" s="14">
        <f>Data_Einduitslag!O71</f>
        <v>0</v>
      </c>
      <c r="T73" s="14">
        <f>Data_Einduitslag!P71</f>
        <v>0</v>
      </c>
      <c r="U73" s="14">
        <f>Data_Einduitslag!Q71</f>
        <v>0</v>
      </c>
      <c r="V73" s="14">
        <f>Data_Einduitslag!R71</f>
        <v>0</v>
      </c>
      <c r="W73" s="14">
        <f>Data_Einduitslag!S71</f>
        <v>0</v>
      </c>
      <c r="X73" s="14">
        <f>Data_Einduitslag!T71</f>
        <v>0</v>
      </c>
      <c r="Y73" s="14">
        <f>Data_Einduitslag!U71</f>
        <v>0</v>
      </c>
      <c r="Z73" s="14">
        <f>Data_Einduitslag!V71</f>
        <v>3</v>
      </c>
      <c r="AA73" s="14">
        <f>Data_Einduitslag!W71</f>
        <v>0</v>
      </c>
      <c r="AB73" s="16"/>
    </row>
    <row r="74" spans="1:28" ht="15.75">
      <c r="A74" s="4"/>
      <c r="B74" s="18">
        <v>71</v>
      </c>
      <c r="C74" s="20"/>
      <c r="D74" s="13" t="str">
        <f>Data_Einduitslag!D72</f>
        <v>Piet de Jong</v>
      </c>
      <c r="E74" s="22"/>
      <c r="F74" s="13">
        <f>Data_Einduitslag!L72</f>
        <v>0</v>
      </c>
      <c r="G74" s="14">
        <f>Data_Einduitslag!I72</f>
        <v>6</v>
      </c>
      <c r="H74" s="14">
        <f>Data_Einduitslag!J72</f>
        <v>5</v>
      </c>
      <c r="I74" s="14">
        <f>Data_Einduitslag!K72</f>
        <v>-74</v>
      </c>
      <c r="J74" s="24">
        <f t="shared" si="2"/>
        <v>0.8333333333333334</v>
      </c>
      <c r="K74" s="18"/>
      <c r="L74" s="13">
        <f>Data_Einduitslag!H72</f>
        <v>0</v>
      </c>
      <c r="M74" s="14">
        <f>Data_Einduitslag!E72</f>
        <v>6</v>
      </c>
      <c r="N74" s="14">
        <f>Data_Einduitslag!F72</f>
        <v>5</v>
      </c>
      <c r="O74" s="14">
        <f>Data_Einduitslag!G72</f>
        <v>-74</v>
      </c>
      <c r="P74" s="15">
        <f>Data_Einduitslag!M72</f>
        <v>0.8333333333333334</v>
      </c>
      <c r="Q74" s="15">
        <f>Data_Einduitslag!N72</f>
        <v>-12.333333333333334</v>
      </c>
      <c r="R74" s="15">
        <f t="shared" si="3"/>
        <v>0</v>
      </c>
      <c r="S74" s="14">
        <f>Data_Einduitslag!O72</f>
        <v>0</v>
      </c>
      <c r="T74" s="14">
        <f>Data_Einduitslag!P72</f>
        <v>0</v>
      </c>
      <c r="U74" s="14">
        <f>Data_Einduitslag!Q72</f>
        <v>0</v>
      </c>
      <c r="V74" s="14">
        <f>Data_Einduitslag!R72</f>
        <v>0</v>
      </c>
      <c r="W74" s="14">
        <f>Data_Einduitslag!S72</f>
        <v>0</v>
      </c>
      <c r="X74" s="14">
        <f>Data_Einduitslag!T72</f>
        <v>0</v>
      </c>
      <c r="Y74" s="14">
        <f>Data_Einduitslag!U72</f>
        <v>0</v>
      </c>
      <c r="Z74" s="14">
        <f>Data_Einduitslag!V72</f>
        <v>2</v>
      </c>
      <c r="AA74" s="14">
        <f>Data_Einduitslag!W72</f>
        <v>0</v>
      </c>
      <c r="AB74" s="16"/>
    </row>
    <row r="75" spans="1:28" ht="15.75">
      <c r="A75" s="4"/>
      <c r="B75" s="18">
        <v>72</v>
      </c>
      <c r="C75" s="20"/>
      <c r="D75" s="13" t="str">
        <f>Data_Einduitslag!D73</f>
        <v>Jorge Nogueira</v>
      </c>
      <c r="E75" s="22"/>
      <c r="F75" s="13">
        <f>Data_Einduitslag!L73</f>
        <v>0</v>
      </c>
      <c r="G75" s="14">
        <f>Data_Einduitslag!I73</f>
        <v>1</v>
      </c>
      <c r="H75" s="14">
        <f>Data_Einduitslag!J73</f>
        <v>2</v>
      </c>
      <c r="I75" s="14">
        <f>Data_Einduitslag!K73</f>
        <v>0</v>
      </c>
      <c r="J75" s="24">
        <f t="shared" si="2"/>
        <v>2</v>
      </c>
      <c r="K75" s="18"/>
      <c r="L75" s="13">
        <f>Data_Einduitslag!H73</f>
        <v>0</v>
      </c>
      <c r="M75" s="14">
        <f>Data_Einduitslag!E73</f>
        <v>1</v>
      </c>
      <c r="N75" s="14">
        <f>Data_Einduitslag!F73</f>
        <v>2</v>
      </c>
      <c r="O75" s="14">
        <f>Data_Einduitslag!G73</f>
        <v>0</v>
      </c>
      <c r="P75" s="15">
        <f>Data_Einduitslag!M73</f>
        <v>2</v>
      </c>
      <c r="Q75" s="15">
        <f>Data_Einduitslag!N73</f>
        <v>0</v>
      </c>
      <c r="R75" s="15">
        <f t="shared" si="3"/>
        <v>0</v>
      </c>
      <c r="S75" s="14">
        <f>Data_Einduitslag!O73</f>
        <v>0</v>
      </c>
      <c r="T75" s="14">
        <f>Data_Einduitslag!P73</f>
        <v>0</v>
      </c>
      <c r="U75" s="14">
        <f>Data_Einduitslag!Q73</f>
        <v>0</v>
      </c>
      <c r="V75" s="14">
        <f>Data_Einduitslag!R73</f>
        <v>0</v>
      </c>
      <c r="W75" s="14">
        <f>Data_Einduitslag!S73</f>
        <v>0</v>
      </c>
      <c r="X75" s="14">
        <f>Data_Einduitslag!T73</f>
        <v>0</v>
      </c>
      <c r="Y75" s="14">
        <f>Data_Einduitslag!U73</f>
        <v>0</v>
      </c>
      <c r="Z75" s="14">
        <f>Data_Einduitslag!V73</f>
        <v>0</v>
      </c>
      <c r="AA75" s="14">
        <f>Data_Einduitslag!W73</f>
        <v>0</v>
      </c>
      <c r="AB75" s="16"/>
    </row>
    <row r="76" spans="1:28" ht="15.75">
      <c r="A76" s="4"/>
      <c r="B76" s="18">
        <v>73</v>
      </c>
      <c r="C76" s="20"/>
      <c r="D76" s="13" t="str">
        <f>Data_Einduitslag!D74</f>
        <v>Annechien Hazewinkel</v>
      </c>
      <c r="E76" s="22"/>
      <c r="F76" s="13">
        <f>Data_Einduitslag!L74</f>
        <v>0</v>
      </c>
      <c r="G76" s="14">
        <f>Data_Einduitslag!I74</f>
        <v>3</v>
      </c>
      <c r="H76" s="14">
        <f>Data_Einduitslag!J74</f>
        <v>2</v>
      </c>
      <c r="I76" s="14">
        <f>Data_Einduitslag!K74</f>
        <v>-32</v>
      </c>
      <c r="J76" s="24">
        <f t="shared" si="2"/>
        <v>0.6666666666666666</v>
      </c>
      <c r="K76" s="18"/>
      <c r="L76" s="13">
        <f>Data_Einduitslag!H74</f>
        <v>0</v>
      </c>
      <c r="M76" s="14">
        <f>Data_Einduitslag!E74</f>
        <v>3</v>
      </c>
      <c r="N76" s="14">
        <f>Data_Einduitslag!F74</f>
        <v>2</v>
      </c>
      <c r="O76" s="14">
        <f>Data_Einduitslag!G74</f>
        <v>-32</v>
      </c>
      <c r="P76" s="15">
        <f>Data_Einduitslag!M74</f>
        <v>0.6666666666666666</v>
      </c>
      <c r="Q76" s="15">
        <f>Data_Einduitslag!N74</f>
        <v>-10.666666666666666</v>
      </c>
      <c r="R76" s="15">
        <f t="shared" si="3"/>
        <v>0</v>
      </c>
      <c r="S76" s="14">
        <f>Data_Einduitslag!O74</f>
        <v>0</v>
      </c>
      <c r="T76" s="14">
        <f>Data_Einduitslag!P74</f>
        <v>0</v>
      </c>
      <c r="U76" s="14">
        <f>Data_Einduitslag!Q74</f>
        <v>0</v>
      </c>
      <c r="V76" s="14">
        <f>Data_Einduitslag!R74</f>
        <v>0</v>
      </c>
      <c r="W76" s="14">
        <f>Data_Einduitslag!S74</f>
        <v>0</v>
      </c>
      <c r="X76" s="14">
        <f>Data_Einduitslag!T74</f>
        <v>0</v>
      </c>
      <c r="Y76" s="14">
        <f>Data_Einduitslag!U74</f>
        <v>0</v>
      </c>
      <c r="Z76" s="14">
        <f>Data_Einduitslag!V74</f>
        <v>2</v>
      </c>
      <c r="AA76" s="14">
        <f>Data_Einduitslag!W74</f>
        <v>0</v>
      </c>
      <c r="AB76" s="16"/>
    </row>
    <row r="77" spans="1:28" ht="15.75">
      <c r="A77" s="4"/>
      <c r="B77" s="18">
        <v>74</v>
      </c>
      <c r="C77" s="20"/>
      <c r="D77" s="13" t="str">
        <f>Data_Einduitslag!D75</f>
        <v>Martin Elling</v>
      </c>
      <c r="E77" s="22"/>
      <c r="F77" s="13">
        <f>Data_Einduitslag!L75</f>
        <v>0</v>
      </c>
      <c r="G77" s="14">
        <f>Data_Einduitslag!I75</f>
        <v>1</v>
      </c>
      <c r="H77" s="14">
        <f>Data_Einduitslag!J75</f>
        <v>0</v>
      </c>
      <c r="I77" s="14">
        <f>Data_Einduitslag!K75</f>
        <v>-17</v>
      </c>
      <c r="J77" s="24">
        <f t="shared" si="2"/>
        <v>0</v>
      </c>
      <c r="K77" s="18"/>
      <c r="L77" s="13">
        <f>Data_Einduitslag!H75</f>
        <v>0</v>
      </c>
      <c r="M77" s="14">
        <f>Data_Einduitslag!E75</f>
        <v>1</v>
      </c>
      <c r="N77" s="14">
        <f>Data_Einduitslag!F75</f>
        <v>0</v>
      </c>
      <c r="O77" s="14">
        <f>Data_Einduitslag!G75</f>
        <v>-17</v>
      </c>
      <c r="P77" s="15">
        <f>Data_Einduitslag!M75</f>
        <v>0</v>
      </c>
      <c r="Q77" s="15">
        <f>Data_Einduitslag!N75</f>
        <v>-17</v>
      </c>
      <c r="R77" s="15">
        <f t="shared" si="3"/>
        <v>0</v>
      </c>
      <c r="S77" s="14">
        <f>Data_Einduitslag!O75</f>
        <v>0</v>
      </c>
      <c r="T77" s="14">
        <f>Data_Einduitslag!P75</f>
        <v>0</v>
      </c>
      <c r="U77" s="14">
        <f>Data_Einduitslag!Q75</f>
        <v>0</v>
      </c>
      <c r="V77" s="14">
        <f>Data_Einduitslag!R75</f>
        <v>0</v>
      </c>
      <c r="W77" s="14">
        <f>Data_Einduitslag!S75</f>
        <v>0</v>
      </c>
      <c r="X77" s="14">
        <f>Data_Einduitslag!T75</f>
        <v>0</v>
      </c>
      <c r="Y77" s="14">
        <f>Data_Einduitslag!U75</f>
        <v>0</v>
      </c>
      <c r="Z77" s="14">
        <f>Data_Einduitslag!V75</f>
        <v>2</v>
      </c>
      <c r="AA77" s="14">
        <f>Data_Einduitslag!W75</f>
        <v>0</v>
      </c>
      <c r="AB77" s="16"/>
    </row>
    <row r="78" spans="1:28" ht="15.75">
      <c r="A78" s="4"/>
      <c r="B78" s="18">
        <v>75</v>
      </c>
      <c r="C78" s="20"/>
      <c r="D78" s="13" t="str">
        <f>Data_Einduitslag!D76</f>
        <v>Ria van Schip</v>
      </c>
      <c r="E78" s="22"/>
      <c r="F78" s="13">
        <f>Data_Einduitslag!L76</f>
        <v>0</v>
      </c>
      <c r="G78" s="14">
        <f>Data_Einduitslag!I76</f>
        <v>1</v>
      </c>
      <c r="H78" s="14">
        <f>Data_Einduitslag!J76</f>
        <v>0</v>
      </c>
      <c r="I78" s="14">
        <f>Data_Einduitslag!K76</f>
        <v>-21</v>
      </c>
      <c r="J78" s="24">
        <f t="shared" si="2"/>
        <v>0</v>
      </c>
      <c r="K78" s="18"/>
      <c r="L78" s="13">
        <f>Data_Einduitslag!H76</f>
        <v>0</v>
      </c>
      <c r="M78" s="14">
        <f>Data_Einduitslag!E76</f>
        <v>1</v>
      </c>
      <c r="N78" s="14">
        <f>Data_Einduitslag!F76</f>
        <v>0</v>
      </c>
      <c r="O78" s="14">
        <f>Data_Einduitslag!G76</f>
        <v>-21</v>
      </c>
      <c r="P78" s="15">
        <f>Data_Einduitslag!M76</f>
        <v>0</v>
      </c>
      <c r="Q78" s="15">
        <f>Data_Einduitslag!N76</f>
        <v>-21</v>
      </c>
      <c r="R78" s="15">
        <f t="shared" si="3"/>
        <v>0</v>
      </c>
      <c r="S78" s="14">
        <f>Data_Einduitslag!O76</f>
        <v>0</v>
      </c>
      <c r="T78" s="14">
        <f>Data_Einduitslag!P76</f>
        <v>0</v>
      </c>
      <c r="U78" s="14">
        <f>Data_Einduitslag!Q76</f>
        <v>0</v>
      </c>
      <c r="V78" s="14">
        <f>Data_Einduitslag!R76</f>
        <v>0</v>
      </c>
      <c r="W78" s="14">
        <f>Data_Einduitslag!S76</f>
        <v>0</v>
      </c>
      <c r="X78" s="14">
        <f>Data_Einduitslag!T76</f>
        <v>0</v>
      </c>
      <c r="Y78" s="14">
        <f>Data_Einduitslag!U76</f>
        <v>0</v>
      </c>
      <c r="Z78" s="14">
        <f>Data_Einduitslag!V76</f>
        <v>0</v>
      </c>
      <c r="AA78" s="14">
        <f>Data_Einduitslag!W76</f>
        <v>0</v>
      </c>
      <c r="AB78" s="16"/>
    </row>
    <row r="79" spans="1:28" ht="15.75">
      <c r="A79" s="4"/>
      <c r="B79" s="18">
        <v>76</v>
      </c>
      <c r="C79" s="20"/>
      <c r="D79" s="13" t="str">
        <f>Data_Einduitslag!D77</f>
        <v>Jan Ooms</v>
      </c>
      <c r="E79" s="22"/>
      <c r="F79" s="13">
        <f>Data_Einduitslag!L77</f>
        <v>0</v>
      </c>
      <c r="G79" s="14">
        <f>Data_Einduitslag!I77</f>
        <v>1</v>
      </c>
      <c r="H79" s="14">
        <f>Data_Einduitslag!J77</f>
        <v>0</v>
      </c>
      <c r="I79" s="14">
        <f>Data_Einduitslag!K77</f>
        <v>-32</v>
      </c>
      <c r="J79" s="24">
        <f>H79/G79</f>
        <v>0</v>
      </c>
      <c r="K79" s="18"/>
      <c r="L79" s="13">
        <f>Data_Einduitslag!H77</f>
        <v>0</v>
      </c>
      <c r="M79" s="14">
        <f>Data_Einduitslag!E77</f>
        <v>1</v>
      </c>
      <c r="N79" s="14">
        <f>Data_Einduitslag!F77</f>
        <v>0</v>
      </c>
      <c r="O79" s="14">
        <f>Data_Einduitslag!G77</f>
        <v>-32</v>
      </c>
      <c r="P79" s="15">
        <f>Data_Einduitslag!M77</f>
        <v>0</v>
      </c>
      <c r="Q79" s="15">
        <f>Data_Einduitslag!N77</f>
        <v>-32</v>
      </c>
      <c r="R79" s="15">
        <f>L79/M79</f>
        <v>0</v>
      </c>
      <c r="S79" s="14">
        <f>Data_Einduitslag!O77</f>
        <v>0</v>
      </c>
      <c r="T79" s="14">
        <f>Data_Einduitslag!P77</f>
        <v>0</v>
      </c>
      <c r="U79" s="14">
        <f>Data_Einduitslag!Q77</f>
        <v>0</v>
      </c>
      <c r="V79" s="14">
        <f>Data_Einduitslag!R77</f>
        <v>0</v>
      </c>
      <c r="W79" s="14">
        <f>Data_Einduitslag!S77</f>
        <v>0</v>
      </c>
      <c r="X79" s="14">
        <f>Data_Einduitslag!T77</f>
        <v>0</v>
      </c>
      <c r="Y79" s="14">
        <f>Data_Einduitslag!U77</f>
        <v>1</v>
      </c>
      <c r="Z79" s="14">
        <f>Data_Einduitslag!V77</f>
        <v>0</v>
      </c>
      <c r="AA79" s="14">
        <f>Data_Einduitslag!W77</f>
        <v>0</v>
      </c>
      <c r="AB79" s="16"/>
    </row>
  </sheetData>
  <sheetProtection/>
  <mergeCells count="1">
    <mergeCell ref="B1:AA1"/>
  </mergeCells>
  <printOptions/>
  <pageMargins left="0.1968503937007874" right="0.1968503937007874" top="0.3937007874015748" bottom="0.5905511811023623" header="0.5118110236220472" footer="0.1968503937007874"/>
  <pageSetup fitToHeight="5" fitToWidth="1" horizontalDpi="300" verticalDpi="300" orientation="landscape" paperSize="9" scale="67" r:id="rId1"/>
  <headerFooter alignWithMargins="0">
    <oddFooter>&amp;CPagina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 Vorstenbosch</cp:lastModifiedBy>
  <cp:lastPrinted>2011-08-28T13:05:10Z</cp:lastPrinted>
  <dcterms:modified xsi:type="dcterms:W3CDTF">2011-08-28T13:05:48Z</dcterms:modified>
  <cp:category/>
  <cp:version/>
  <cp:contentType/>
  <cp:contentStatus/>
</cp:coreProperties>
</file>